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X:\Corporate\Restrict\Investor Relations\7. Results\2023 full year results\Final docs\"/>
    </mc:Choice>
  </mc:AlternateContent>
  <xr:revisionPtr revIDLastSave="0" documentId="13_ncr:1_{2F268B76-E2CA-4D0B-B8E8-421CA981A004}" xr6:coauthVersionLast="47" xr6:coauthVersionMax="47" xr10:uidLastSave="{00000000-0000-0000-0000-000000000000}"/>
  <bookViews>
    <workbookView xWindow="28695" yWindow="0" windowWidth="29010" windowHeight="23385" tabRatio="748" xr2:uid="{00000000-000D-0000-FFFF-FFFF00000000}"/>
  </bookViews>
  <sheets>
    <sheet name="Analysis of AUMA" sheetId="6" r:id="rId1"/>
    <sheet name="Net operating revenue yield" sheetId="7" r:id="rId2"/>
    <sheet name="Revenue yield by asset class" sheetId="8" r:id="rId3"/>
    <sheet name="Quarterly flows" sheetId="9" r:id="rId4"/>
    <sheet name="Public markets and Alternatives" sheetId="15" r:id="rId5"/>
    <sheet name="AUM by asset class - detail" sheetId="16" r:id="rId6"/>
    <sheet name="AUM by geography" sheetId="13" r:id="rId7"/>
    <sheet name="ii performance highlights" sheetId="17" r:id="rId8"/>
  </sheets>
  <definedNames>
    <definedName name="_xlnm.Print_Area" localSheetId="0">'Analysis of AUMA'!$A$1:$H$30</definedName>
    <definedName name="_xlnm.Print_Area" localSheetId="5">'AUM by asset class - detail'!$A$1:$H$60</definedName>
    <definedName name="_xlnm.Print_Area" localSheetId="6">'AUM by geography'!$A$1:$D$18</definedName>
    <definedName name="_xlnm.Print_Area" localSheetId="7">'ii performance highlights'!$A$1:$E$28</definedName>
    <definedName name="_xlnm.Print_Area" localSheetId="1">'Net operating revenue yield'!$A$1:$D$32</definedName>
    <definedName name="_xlnm.Print_Area" localSheetId="4">'Public markets and Alternatives'!$A$1:$C$35</definedName>
    <definedName name="_xlnm.Print_Area" localSheetId="3">'Quarterly flows'!$A$1:$F$17</definedName>
    <definedName name="_xlnm.Print_Area" localSheetId="2">'Revenue yield by asset class'!$A$1:$D$29</definedName>
  </definedNames>
  <calcPr calcId="191029" iterate="1" iterateCount="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5" l="1"/>
  <c r="C30" i="15" s="1"/>
</calcChain>
</file>

<file path=xl/sharedStrings.xml><?xml version="1.0" encoding="utf-8"?>
<sst xmlns="http://schemas.openxmlformats.org/spreadsheetml/2006/main" count="352" uniqueCount="143">
  <si>
    <t>£bn</t>
  </si>
  <si>
    <t>Investments</t>
  </si>
  <si>
    <t>Institutional</t>
  </si>
  <si>
    <t>Adviser</t>
  </si>
  <si>
    <t>Eliminations</t>
  </si>
  <si>
    <t>Total AUMA</t>
  </si>
  <si>
    <t>£m</t>
  </si>
  <si>
    <t>Performance fees</t>
  </si>
  <si>
    <t>Total</t>
  </si>
  <si>
    <t>Analysis of AUMA</t>
  </si>
  <si>
    <t>Redemptions</t>
  </si>
  <si>
    <t>Net flows</t>
  </si>
  <si>
    <t>Markets and other movements</t>
  </si>
  <si>
    <t>Average AUMA</t>
  </si>
  <si>
    <t>bps</t>
  </si>
  <si>
    <t>Average AUM</t>
  </si>
  <si>
    <t>Equities</t>
  </si>
  <si>
    <t>Multi-asset</t>
  </si>
  <si>
    <t>Quantitative</t>
  </si>
  <si>
    <t>Quarterly net flows</t>
  </si>
  <si>
    <t>3 months to</t>
  </si>
  <si>
    <t>Global equities</t>
  </si>
  <si>
    <t>Absolute return</t>
  </si>
  <si>
    <t>Diversified growth/income</t>
  </si>
  <si>
    <t>MyFolio</t>
  </si>
  <si>
    <t>Other multi-asset</t>
  </si>
  <si>
    <t>Infrastructure equity</t>
  </si>
  <si>
    <t>As at 31 Dec 2019</t>
  </si>
  <si>
    <t>Total AUM</t>
  </si>
  <si>
    <t>UK</t>
  </si>
  <si>
    <t>Europe, Middle East and Africa (EMEA)</t>
  </si>
  <si>
    <t>Asia Pacific (APAC)</t>
  </si>
  <si>
    <t>Americas</t>
  </si>
  <si>
    <t>Real assets</t>
  </si>
  <si>
    <t>Liquidity</t>
  </si>
  <si>
    <t>Private equity</t>
  </si>
  <si>
    <t>Total net flows</t>
  </si>
  <si>
    <t>Emerging markets equities</t>
  </si>
  <si>
    <t>Asia Pacific equities</t>
  </si>
  <si>
    <t>Developed markets rates</t>
  </si>
  <si>
    <t>Emerging markets fixed income</t>
  </si>
  <si>
    <t>Total equities</t>
  </si>
  <si>
    <t>Private credit</t>
  </si>
  <si>
    <t>Total multi-asset</t>
  </si>
  <si>
    <t>Total private equity</t>
  </si>
  <si>
    <t>UK real estate</t>
  </si>
  <si>
    <t>European real estate</t>
  </si>
  <si>
    <t>Global real estate</t>
  </si>
  <si>
    <t>Real estate multi-manager</t>
  </si>
  <si>
    <t>Total real assets</t>
  </si>
  <si>
    <t>Total quantitative</t>
  </si>
  <si>
    <t>Total liquidity</t>
  </si>
  <si>
    <t>12 months ended 31 December 2022</t>
  </si>
  <si>
    <t>As at 31 December 2022</t>
  </si>
  <si>
    <t>Personal Wealth</t>
  </si>
  <si>
    <r>
      <t>Corporate actions</t>
    </r>
    <r>
      <rPr>
        <b/>
        <vertAlign val="superscript"/>
        <sz val="11"/>
        <color theme="1"/>
        <rFont val="Arial"/>
        <family val="2"/>
      </rPr>
      <t>3</t>
    </r>
  </si>
  <si>
    <t>Net operating revenue yield</t>
  </si>
  <si>
    <t>Gross inflows</t>
  </si>
  <si>
    <t>Closing AUMA at 31 Dec 2022</t>
  </si>
  <si>
    <t>N/A</t>
  </si>
  <si>
    <t>NA</t>
  </si>
  <si>
    <t xml:space="preserve"> N/A </t>
  </si>
  <si>
    <t>Net operating revenue</t>
  </si>
  <si>
    <t>Investments AUM by geography</t>
  </si>
  <si>
    <r>
      <t>Retail Wealth</t>
    </r>
    <r>
      <rPr>
        <vertAlign val="superscript"/>
        <sz val="11"/>
        <color theme="1"/>
        <rFont val="Arial"/>
        <family val="2"/>
      </rPr>
      <t>1</t>
    </r>
  </si>
  <si>
    <r>
      <t>Insurance Partners</t>
    </r>
    <r>
      <rPr>
        <vertAlign val="superscript"/>
        <sz val="11"/>
        <color theme="1"/>
        <rFont val="Arial"/>
        <family val="2"/>
      </rPr>
      <t>1,2</t>
    </r>
  </si>
  <si>
    <r>
      <t>Adviser</t>
    </r>
    <r>
      <rPr>
        <vertAlign val="superscript"/>
        <sz val="11"/>
        <color theme="1"/>
        <rFont val="Arial"/>
        <family val="2"/>
      </rPr>
      <t>3</t>
    </r>
  </si>
  <si>
    <r>
      <t>Eliminations</t>
    </r>
    <r>
      <rPr>
        <vertAlign val="superscript"/>
        <sz val="11"/>
        <color theme="1"/>
        <rFont val="Arial"/>
        <family val="2"/>
      </rPr>
      <t>5</t>
    </r>
  </si>
  <si>
    <t>Closing AUMA at 31 Dec 2023</t>
  </si>
  <si>
    <r>
      <t>Corporate actions</t>
    </r>
    <r>
      <rPr>
        <b/>
        <vertAlign val="superscript"/>
        <sz val="11"/>
        <color theme="1"/>
        <rFont val="Arial"/>
        <family val="2"/>
      </rPr>
      <t>4</t>
    </r>
  </si>
  <si>
    <r>
      <t>Corporate actions</t>
    </r>
    <r>
      <rPr>
        <b/>
        <vertAlign val="superscript"/>
        <sz val="11"/>
        <color theme="1"/>
        <rFont val="Arial"/>
        <family val="2"/>
      </rPr>
      <t>6</t>
    </r>
  </si>
  <si>
    <r>
      <t>Insurance Partners</t>
    </r>
    <r>
      <rPr>
        <vertAlign val="superscript"/>
        <sz val="11"/>
        <rFont val="Arial"/>
        <family val="2"/>
      </rPr>
      <t>1</t>
    </r>
  </si>
  <si>
    <t>12 months ended 31 December 2023</t>
  </si>
  <si>
    <t>Net operating revenue yield (bps)</t>
  </si>
  <si>
    <r>
      <t>Analysis of Institutional and Retail Wealth by asset class</t>
    </r>
    <r>
      <rPr>
        <b/>
        <vertAlign val="superscript"/>
        <sz val="11"/>
        <rFont val="Arial"/>
        <family val="2"/>
      </rPr>
      <t>1</t>
    </r>
  </si>
  <si>
    <r>
      <t>Fixed income</t>
    </r>
    <r>
      <rPr>
        <vertAlign val="superscript"/>
        <sz val="11"/>
        <rFont val="Arial"/>
        <family val="2"/>
      </rPr>
      <t>2</t>
    </r>
  </si>
  <si>
    <r>
      <t>Alternative investment solutions including private credit</t>
    </r>
    <r>
      <rPr>
        <vertAlign val="superscript"/>
        <sz val="11"/>
        <rFont val="Arial"/>
        <family val="2"/>
      </rPr>
      <t>2</t>
    </r>
  </si>
  <si>
    <t>Institutional and Retail Wealth</t>
  </si>
  <si>
    <t>Retail Wealth</t>
  </si>
  <si>
    <t>Insurance Partners</t>
  </si>
  <si>
    <t>Public markets and Alternatives investment capability</t>
  </si>
  <si>
    <t>Analysis of AUM and net operating revenue</t>
  </si>
  <si>
    <t>AUM</t>
  </si>
  <si>
    <r>
      <t>Fixed income (including Liquidity)</t>
    </r>
    <r>
      <rPr>
        <vertAlign val="superscript"/>
        <sz val="11"/>
        <color theme="1"/>
        <rFont val="Arial"/>
        <family val="2"/>
      </rPr>
      <t>1,2</t>
    </r>
  </si>
  <si>
    <r>
      <t>Multi-asset</t>
    </r>
    <r>
      <rPr>
        <vertAlign val="superscript"/>
        <sz val="11"/>
        <color theme="1"/>
        <rFont val="Arial"/>
        <family val="2"/>
      </rPr>
      <t>2</t>
    </r>
  </si>
  <si>
    <t xml:space="preserve">Public markets </t>
  </si>
  <si>
    <t>Alternative investment solutions</t>
  </si>
  <si>
    <t xml:space="preserve">Alternatives </t>
  </si>
  <si>
    <t>Total Investments</t>
  </si>
  <si>
    <t>As at 31 December 2023</t>
  </si>
  <si>
    <r>
      <t>Institutional and Retail Wealth</t>
    </r>
    <r>
      <rPr>
        <b/>
        <vertAlign val="superscript"/>
        <sz val="16"/>
        <rFont val="Arial"/>
        <family val="2"/>
      </rPr>
      <t>1</t>
    </r>
    <r>
      <rPr>
        <b/>
        <sz val="16"/>
        <rFont val="Arial"/>
        <family val="2"/>
      </rPr>
      <t xml:space="preserve"> AUM - Detailed asset class split</t>
    </r>
  </si>
  <si>
    <t>Developed markets equities</t>
  </si>
  <si>
    <t>Developed markets credit</t>
  </si>
  <si>
    <r>
      <t>Total fixed income</t>
    </r>
    <r>
      <rPr>
        <b/>
        <vertAlign val="superscript"/>
        <sz val="11"/>
        <color theme="1"/>
        <rFont val="Arial"/>
        <family val="2"/>
      </rPr>
      <t>2</t>
    </r>
  </si>
  <si>
    <r>
      <t>Total alternative investment solutions (including private credit)</t>
    </r>
    <r>
      <rPr>
        <b/>
        <vertAlign val="superscript"/>
        <sz val="11"/>
        <color theme="1"/>
        <rFont val="Arial"/>
        <family val="2"/>
      </rPr>
      <t>2</t>
    </r>
  </si>
  <si>
    <t xml:space="preserve"> -</t>
  </si>
  <si>
    <t>-</t>
  </si>
  <si>
    <t>15 months ended 31 December 2023</t>
  </si>
  <si>
    <r>
      <t>Personal Wealth</t>
    </r>
    <r>
      <rPr>
        <vertAlign val="superscript"/>
        <sz val="11"/>
        <rFont val="Arial"/>
        <family val="2"/>
      </rPr>
      <t>3</t>
    </r>
  </si>
  <si>
    <r>
      <t>Other</t>
    </r>
    <r>
      <rPr>
        <vertAlign val="superscript"/>
        <sz val="11"/>
        <rFont val="Arial"/>
        <family val="2"/>
      </rPr>
      <t>2</t>
    </r>
  </si>
  <si>
    <r>
      <t>Adviser</t>
    </r>
    <r>
      <rPr>
        <vertAlign val="superscript"/>
        <sz val="11"/>
        <rFont val="Arial"/>
        <family val="2"/>
      </rPr>
      <t>3</t>
    </r>
  </si>
  <si>
    <t>ii (excluding Personal Wealth)</t>
  </si>
  <si>
    <r>
      <t>ii</t>
    </r>
    <r>
      <rPr>
        <vertAlign val="superscript"/>
        <sz val="11"/>
        <color theme="1"/>
        <rFont val="Arial"/>
        <family val="2"/>
      </rPr>
      <t>1</t>
    </r>
  </si>
  <si>
    <t>Opening AUMA at 1 Jan 2023</t>
  </si>
  <si>
    <t>Opening AUMA at 1 Jan 2022</t>
  </si>
  <si>
    <r>
      <rPr>
        <vertAlign val="superscript"/>
        <sz val="11"/>
        <rFont val="Arial"/>
        <family val="2"/>
      </rPr>
      <t>1</t>
    </r>
    <r>
      <rPr>
        <sz val="11"/>
        <rFont val="Arial"/>
        <family val="2"/>
      </rPr>
      <t xml:space="preserve"> Wholesale has been renamed Retail Wealth, Insurance has been renamed Insurance Partners and Personal has been renamed ii and includes Personal
Wealth unless otherwise stated.
</t>
    </r>
    <r>
      <rPr>
        <vertAlign val="superscript"/>
        <sz val="11"/>
        <rFont val="Arial"/>
        <family val="2"/>
      </rPr>
      <t>2</t>
    </r>
    <r>
      <rPr>
        <sz val="11"/>
        <rFont val="Arial"/>
        <family val="2"/>
      </rPr>
      <t xml:space="preserve"> Insurance Partners AUM at 31 December 2023 includes £154.4bn (2022: £143.7bn) relating to Phoenix and £1.1bn (2022: £1.2bn) of other AUM.
</t>
    </r>
    <r>
      <rPr>
        <vertAlign val="superscript"/>
        <sz val="11"/>
        <rFont val="Arial"/>
        <family val="2"/>
      </rPr>
      <t>3</t>
    </r>
    <r>
      <rPr>
        <sz val="11"/>
        <rFont val="Arial"/>
        <family val="2"/>
      </rPr>
      <t xml:space="preserve"> Includes Platform AUA at 31 December 2023 of £70.9bn (2022: £68.5bn).
</t>
    </r>
    <r>
      <rPr>
        <vertAlign val="superscript"/>
        <sz val="11"/>
        <rFont val="Arial"/>
        <family val="2"/>
      </rPr>
      <t>4</t>
    </r>
    <r>
      <rPr>
        <sz val="11"/>
        <rFont val="Arial"/>
        <family val="2"/>
      </rPr>
      <t xml:space="preserve"> Corporate actions in 2023 relate to the acquisition of Macquarie closed-end funds in March and July 2023 (£0.5bn and £0.2bn) and Tekla healthcare fund
management capabilities (£2.3bn) in October 2023, and the disposals of our discretionary fund management business (£6.1bn) in September 2023 and US
private equity business (£4.1bn) in October 2023. Corporate actions also include the transfer of the MPS business from Personal Wealth to Adviser in May 2023
of £2.5bn, and investment share plan and ISA customers who moved on to the ii platform in December 2023 (£0.5bn), and resulting impact on eliminations.
</t>
    </r>
    <r>
      <rPr>
        <vertAlign val="superscript"/>
        <sz val="11"/>
        <rFont val="Arial"/>
        <family val="2"/>
      </rPr>
      <t>5</t>
    </r>
    <r>
      <rPr>
        <sz val="11"/>
        <rFont val="Arial"/>
        <family val="2"/>
      </rPr>
      <t xml:space="preserve"> Eliminations remove the double count reflected in Investments, Adviser and ii.
</t>
    </r>
    <r>
      <rPr>
        <vertAlign val="superscript"/>
        <sz val="11"/>
        <rFont val="Arial"/>
        <family val="2"/>
      </rPr>
      <t>6</t>
    </r>
    <r>
      <rPr>
        <sz val="11"/>
        <rFont val="Arial"/>
        <family val="2"/>
      </rPr>
      <t xml:space="preserve"> Corporate actions in 2022 relate to the acquisition of ii on 27 May 2022 and also reflect the transfer of retained LBG AUM of c£7.5bn from Insurance Partners into Institutional (quantitatives), to better reflect how the relationship is being managed. The eliminations are to remove the double count for the assets that are reflected in both ii and Investments.</t>
    </r>
  </si>
  <si>
    <r>
      <t>ii (excluding Personal Wealth)</t>
    </r>
    <r>
      <rPr>
        <vertAlign val="superscript"/>
        <sz val="11"/>
        <rFont val="Arial"/>
        <family val="2"/>
      </rPr>
      <t>4</t>
    </r>
  </si>
  <si>
    <r>
      <t>Institutional and Retail Wealth</t>
    </r>
    <r>
      <rPr>
        <vertAlign val="superscript"/>
        <sz val="11"/>
        <rFont val="Arial"/>
        <family val="2"/>
      </rPr>
      <t>1</t>
    </r>
  </si>
  <si>
    <r>
      <t>Net operating revenue</t>
    </r>
    <r>
      <rPr>
        <b/>
        <vertAlign val="superscript"/>
        <sz val="11"/>
        <rFont val="Arial"/>
        <family val="2"/>
      </rPr>
      <t>2</t>
    </r>
  </si>
  <si>
    <r>
      <rPr>
        <vertAlign val="superscript"/>
        <sz val="11"/>
        <rFont val="Arial"/>
        <family val="2"/>
      </rPr>
      <t>1</t>
    </r>
    <r>
      <rPr>
        <sz val="11"/>
        <rFont val="Arial"/>
        <family val="2"/>
      </rPr>
      <t xml:space="preserve"> Wholesale has been renamed Retail Wealth, Insurance has been renamed Insurance Partners.
</t>
    </r>
    <r>
      <rPr>
        <vertAlign val="superscript"/>
        <sz val="11"/>
        <rFont val="Arial"/>
        <family val="2"/>
      </rPr>
      <t>2</t>
    </r>
    <r>
      <rPr>
        <sz val="11"/>
        <rFont val="Arial"/>
        <family val="2"/>
      </rPr>
      <t xml:space="preserve"> Net operating revenue for Finimize and our digital innovation group moved from Investments to Other from January 2023. Comparatives have been restated. Refer Note 2 of the Group financial statements for further details.
</t>
    </r>
    <r>
      <rPr>
        <vertAlign val="superscript"/>
        <sz val="11"/>
        <rFont val="Arial"/>
        <family val="2"/>
      </rPr>
      <t>3</t>
    </r>
    <r>
      <rPr>
        <sz val="11"/>
        <rFont val="Arial"/>
        <family val="2"/>
      </rPr>
      <t xml:space="preserve"> Adviser net operating revenue yield excludes revenue of £7m (2022: £nil) and Personal Wealth net operating revenue yield excludes revenue of £nil (2022: £7m) for which there are no attributable assets.
</t>
    </r>
    <r>
      <rPr>
        <vertAlign val="superscript"/>
        <sz val="11"/>
        <rFont val="Arial"/>
        <family val="2"/>
      </rPr>
      <t>4</t>
    </r>
    <r>
      <rPr>
        <sz val="11"/>
        <rFont val="Arial"/>
        <family val="2"/>
      </rPr>
      <t xml:space="preserve"> ii (excluding Personal Wealth) is excluded from the calculation of net operating revenue yield as fees charged for this business are primarily from subscriptions and trading transactions.</t>
    </r>
  </si>
  <si>
    <r>
      <rPr>
        <vertAlign val="superscript"/>
        <sz val="11"/>
        <rFont val="Arial"/>
        <family val="2"/>
      </rPr>
      <t>1</t>
    </r>
    <r>
      <rPr>
        <sz val="11"/>
        <rFont val="Arial"/>
        <family val="2"/>
      </rPr>
      <t xml:space="preserve"> Wholesale has been renamed Retail Wealth.
</t>
    </r>
    <r>
      <rPr>
        <vertAlign val="superscript"/>
        <sz val="11"/>
        <rFont val="Arial"/>
        <family val="2"/>
      </rPr>
      <t>2</t>
    </r>
    <r>
      <rPr>
        <sz val="11"/>
        <rFont val="Arial"/>
        <family val="2"/>
      </rPr>
      <t xml:space="preserve"> Net operating revenue for Finimize and our digital innovation group moved from Investments to Other from January 2023. Comparatives have been
restated. Refer Note 2 of the Group financial statements for further details.
</t>
    </r>
    <r>
      <rPr>
        <vertAlign val="superscript"/>
        <sz val="11"/>
        <rFont val="Arial"/>
        <family val="2"/>
      </rPr>
      <t xml:space="preserve">3 </t>
    </r>
    <r>
      <rPr>
        <sz val="11"/>
        <rFont val="Arial"/>
        <family val="2"/>
      </rPr>
      <t xml:space="preserve">Alternative investment solutions includes £1.9bn (2022: £2.6bn) average AUMA and £4m (2022: £6m) net operating revenue relating to private credit assets previously classified as fixed income.
</t>
    </r>
  </si>
  <si>
    <t>ii (excluding personal wealth)</t>
  </si>
  <si>
    <r>
      <rPr>
        <vertAlign val="superscript"/>
        <sz val="11"/>
        <rFont val="Arial"/>
        <family val="2"/>
      </rPr>
      <t>1</t>
    </r>
    <r>
      <rPr>
        <sz val="11"/>
        <rFont val="Arial"/>
        <family val="2"/>
      </rPr>
      <t xml:space="preserve"> Personal has been renamed ii and includes Personal Wealth unless otherwise stated.</t>
    </r>
  </si>
  <si>
    <r>
      <t>Net operating revenue</t>
    </r>
    <r>
      <rPr>
        <b/>
        <vertAlign val="superscript"/>
        <sz val="11"/>
        <color theme="1"/>
        <rFont val="Arial"/>
        <family val="2"/>
      </rPr>
      <t>3</t>
    </r>
  </si>
  <si>
    <r>
      <rPr>
        <vertAlign val="superscript"/>
        <sz val="11"/>
        <rFont val="Arial"/>
        <family val="2"/>
      </rPr>
      <t>1</t>
    </r>
    <r>
      <rPr>
        <sz val="11"/>
        <rFont val="Arial"/>
        <family val="2"/>
      </rPr>
      <t xml:space="preserve"> Total liquidity AUM at 31 December 2023 was £35.3bn (2022: £38.3bn). Total liquidity net operating revenue was £23m (2022: £24m).
</t>
    </r>
    <r>
      <rPr>
        <vertAlign val="superscript"/>
        <sz val="11"/>
        <rFont val="Arial"/>
        <family val="2"/>
      </rPr>
      <t>2</t>
    </r>
    <r>
      <rPr>
        <sz val="11"/>
        <rFont val="Arial"/>
        <family val="2"/>
      </rPr>
      <t xml:space="preserve"> Fixed income at 31 December 2023 includes £9.6bn of Liability aware funds AUM previously managed as a multi-asset capability (2022: £9.7bn). 
</t>
    </r>
    <r>
      <rPr>
        <vertAlign val="superscript"/>
        <sz val="11"/>
        <rFont val="Arial"/>
        <family val="2"/>
      </rPr>
      <t>3</t>
    </r>
    <r>
      <rPr>
        <sz val="11"/>
        <rFont val="Arial"/>
        <family val="2"/>
      </rPr>
      <t xml:space="preserve"> Net operating revenue for Finimize and our digital Innovation group moved from Investments to Other from January 2023. Comparatives have been restated. Refer Note 2 of the Group financial statements for further details.</t>
    </r>
  </si>
  <si>
    <t>Opening AUM 
at 1 Jan 2023</t>
  </si>
  <si>
    <t>Closing AUM
 at 31 Dec 2023</t>
  </si>
  <si>
    <t>Closing AUM
 at 31 Dec 2022</t>
  </si>
  <si>
    <t>Opening AUM 
at 1 Jan 2022</t>
  </si>
  <si>
    <r>
      <rPr>
        <vertAlign val="superscript"/>
        <sz val="11"/>
        <rFont val="Arial"/>
        <family val="2"/>
      </rPr>
      <t>1</t>
    </r>
    <r>
      <rPr>
        <sz val="11"/>
        <rFont val="Arial"/>
        <family val="2"/>
      </rPr>
      <t xml:space="preserve"> Wholesale has been renamed Retail Wealth.
</t>
    </r>
    <r>
      <rPr>
        <vertAlign val="superscript"/>
        <sz val="11"/>
        <rFont val="Arial"/>
        <family val="2"/>
      </rPr>
      <t>2</t>
    </r>
    <r>
      <rPr>
        <sz val="11"/>
        <rFont val="Arial"/>
        <family val="2"/>
      </rPr>
      <t xml:space="preserve"> Alternative investment solutions include opening AUM of £1.8bn (2022: £2.4bn), net inflows of £0.2bn (2022: £0.1bn) and closing AUM of £1.9bn (2022: £1.8bn) relating to private credit assets previously classified as fixed income.
</t>
    </r>
    <r>
      <rPr>
        <vertAlign val="superscript"/>
        <sz val="11"/>
        <rFont val="Arial"/>
        <family val="2"/>
      </rPr>
      <t>3</t>
    </r>
    <r>
      <rPr>
        <sz val="11"/>
        <rFont val="Arial"/>
        <family val="2"/>
      </rPr>
      <t xml:space="preserve"> Corporate actions in 2023 relate to the acquisition of Macquarie closed-end funds in March and July 2023 (£0.5bn and £0.2bn) and Tekla healthcare fund management capabilities (£2.3bn) in October 2023 and the disposal of US private equity and venture capital business (£4.1bn) in October 2023. 
</t>
    </r>
    <r>
      <rPr>
        <vertAlign val="superscript"/>
        <sz val="11"/>
        <rFont val="Arial"/>
        <family val="2"/>
      </rPr>
      <t>4</t>
    </r>
    <r>
      <rPr>
        <sz val="11"/>
        <rFont val="Arial"/>
        <family val="2"/>
      </rPr>
      <t xml:space="preserve"> Corporate actions include the transfer of retained LBG AUM of c£7.5bn from Insurance Partners into Institutional (quantitatives), to better reflect how the relationship is being managed.</t>
    </r>
  </si>
  <si>
    <r>
      <t>ii</t>
    </r>
    <r>
      <rPr>
        <b/>
        <vertAlign val="superscript"/>
        <sz val="16"/>
        <rFont val="Arial"/>
        <family val="2"/>
      </rPr>
      <t>1</t>
    </r>
    <r>
      <rPr>
        <b/>
        <sz val="16"/>
        <rFont val="Arial"/>
        <family val="2"/>
      </rPr>
      <t xml:space="preserve"> performance highlights</t>
    </r>
  </si>
  <si>
    <t>12 months to</t>
  </si>
  <si>
    <t>7 months to</t>
  </si>
  <si>
    <r>
      <t>31 Dec 2021</t>
    </r>
    <r>
      <rPr>
        <b/>
        <vertAlign val="superscript"/>
        <sz val="11"/>
        <rFont val="Arial"/>
        <family val="2"/>
      </rPr>
      <t>2</t>
    </r>
  </si>
  <si>
    <t>Financial performance</t>
  </si>
  <si>
    <t>Trading transactions</t>
  </si>
  <si>
    <t>Subscription/account fees</t>
  </si>
  <si>
    <t>Treasury income</t>
  </si>
  <si>
    <t>Less: Cost of sales</t>
  </si>
  <si>
    <t>Adjusted operating expenses</t>
  </si>
  <si>
    <t>Adjusted operating profit</t>
  </si>
  <si>
    <t>Cost/income ratio</t>
  </si>
  <si>
    <t>Key operational metrics</t>
  </si>
  <si>
    <t>AUA (£bn)</t>
  </si>
  <si>
    <t>Net flows (£bn)</t>
  </si>
  <si>
    <t>Total customers at period end (k)</t>
  </si>
  <si>
    <t>Total customers excluding EQi and Share Centre migrated customers (k)</t>
  </si>
  <si>
    <t>Customers holding a SIPP account (k)</t>
  </si>
  <si>
    <t>Customer cash balances (£bn)</t>
  </si>
  <si>
    <t>New customers (k)</t>
  </si>
  <si>
    <t>AUA per customer (£k)</t>
  </si>
  <si>
    <t>Daily average retail trading volumes (k)</t>
  </si>
  <si>
    <r>
      <rPr>
        <vertAlign val="superscript"/>
        <sz val="11"/>
        <color theme="1"/>
        <rFont val="Arial"/>
        <family val="2"/>
      </rPr>
      <t>1</t>
    </r>
    <r>
      <rPr>
        <sz val="11"/>
        <color theme="1"/>
        <rFont val="Arial"/>
        <family val="2"/>
      </rPr>
      <t xml:space="preserve"> Excludes personal Wealth.
</t>
    </r>
    <r>
      <rPr>
        <vertAlign val="superscript"/>
        <sz val="11"/>
        <color theme="1"/>
        <rFont val="Arial"/>
        <family val="2"/>
      </rPr>
      <t>2</t>
    </r>
    <r>
      <rPr>
        <sz val="11"/>
        <color theme="1"/>
        <rFont val="Arial"/>
        <family val="2"/>
      </rPr>
      <t xml:space="preserve"> Excluding The Share Centre.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</si>
</sst>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0\);\-"/>
    <numFmt numFmtId="165" formatCode="#,##0;\(#,##0\);\-"/>
    <numFmt numFmtId="166" formatCode="#,##0;\(#,##0\);\-\ "/>
    <numFmt numFmtId="167" formatCode="0.0"/>
    <numFmt numFmtId="168" formatCode="#,##0.0"/>
    <numFmt numFmtId="169" formatCode="_-* #,##0.0_-;\-* #,##0.0_-;_-* &quot;-&quot;??_-;_-@_-"/>
    <numFmt numFmtId="170" formatCode="dd\ mmm\ yyyy"/>
    <numFmt numFmtId="171" formatCode="#,##0.0;\(#,##0.0\);\-\ "/>
    <numFmt numFmtId="172" formatCode="#,##0.00000000000000"/>
    <numFmt numFmtId="173" formatCode="#,##0.0;\(#,##0.0\)"/>
    <numFmt numFmtId="174" formatCode="#,##0.0_ ;[Red]\-#,##0.0\ "/>
    <numFmt numFmtId="175" formatCode="dd\ mmm\ yy"/>
    <numFmt numFmtId="176" formatCode="#,##0;\(#,##0\)"/>
    <numFmt numFmtId="177" formatCode="_-* #,##0.0_-;\-* #,##0.0_-;_-* &quot;-&quot;?_-;_-@_-"/>
    <numFmt numFmtId="178" formatCode="#,##0.000"/>
    <numFmt numFmtId="179" formatCode="#,##0.0000"/>
    <numFmt numFmtId="180" formatCode="_-* #,##0_-;\-* #,##0_-;_-* &quot;-&quot;??_-;_-@_-"/>
  </numFmts>
  <fonts count="16" x14ac:knownFonts="1">
    <font>
      <sz val="11"/>
      <color theme="1"/>
      <name val="Calibri"/>
      <family val="2"/>
      <scheme val="minor"/>
    </font>
    <font>
      <sz val="11"/>
      <color theme="1"/>
      <name val="Calibri"/>
      <family val="2"/>
      <scheme val="minor"/>
    </font>
    <font>
      <sz val="11"/>
      <name val="Arial"/>
      <family val="2"/>
    </font>
    <font>
      <b/>
      <sz val="16"/>
      <name val="Arial"/>
      <family val="2"/>
    </font>
    <font>
      <sz val="11"/>
      <color theme="1"/>
      <name val="Arial"/>
      <family val="2"/>
    </font>
    <font>
      <b/>
      <sz val="16"/>
      <color theme="1"/>
      <name val="Arial"/>
      <family val="2"/>
    </font>
    <font>
      <b/>
      <sz val="11"/>
      <color theme="1"/>
      <name val="Arial"/>
      <family val="2"/>
    </font>
    <font>
      <b/>
      <sz val="11"/>
      <name val="Arial"/>
      <family val="2"/>
    </font>
    <font>
      <b/>
      <vertAlign val="superscript"/>
      <sz val="11"/>
      <color theme="1"/>
      <name val="Arial"/>
      <family val="2"/>
    </font>
    <font>
      <sz val="10"/>
      <name val="Arial"/>
      <family val="2"/>
    </font>
    <font>
      <b/>
      <sz val="11"/>
      <color rgb="FFFF0000"/>
      <name val="Arial"/>
      <family val="2"/>
    </font>
    <font>
      <vertAlign val="superscript"/>
      <sz val="11"/>
      <name val="Arial"/>
      <family val="2"/>
    </font>
    <font>
      <vertAlign val="superscript"/>
      <sz val="11"/>
      <color theme="1"/>
      <name val="Arial"/>
      <family val="2"/>
    </font>
    <font>
      <b/>
      <vertAlign val="superscript"/>
      <sz val="16"/>
      <name val="Arial"/>
      <family val="2"/>
    </font>
    <font>
      <b/>
      <vertAlign val="superscript"/>
      <sz val="11"/>
      <name val="Arial"/>
      <family val="2"/>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1" fillId="0" borderId="0"/>
    <xf numFmtId="0" fontId="9" fillId="0" borderId="0"/>
    <xf numFmtId="9" fontId="1" fillId="0" borderId="0" applyFont="0" applyFill="0" applyBorder="0" applyAlignment="0" applyProtection="0"/>
  </cellStyleXfs>
  <cellXfs count="160">
    <xf numFmtId="0" fontId="0" fillId="0" borderId="0" xfId="0"/>
    <xf numFmtId="0" fontId="4" fillId="0" borderId="0" xfId="0" applyFont="1"/>
    <xf numFmtId="43" fontId="2" fillId="0" borderId="0" xfId="1" applyFont="1" applyFill="1" applyAlignment="1">
      <alignment horizontal="right" vertical="center" wrapText="1"/>
    </xf>
    <xf numFmtId="0" fontId="6" fillId="0" borderId="0" xfId="3" applyFont="1"/>
    <xf numFmtId="164" fontId="6" fillId="0" borderId="0" xfId="1" applyNumberFormat="1" applyFont="1" applyBorder="1"/>
    <xf numFmtId="164" fontId="6" fillId="0" borderId="0" xfId="1" applyNumberFormat="1" applyFont="1" applyBorder="1" applyAlignment="1">
      <alignment horizontal="right"/>
    </xf>
    <xf numFmtId="0" fontId="2" fillId="0" borderId="0" xfId="0" applyFont="1"/>
    <xf numFmtId="167" fontId="6" fillId="0" borderId="0" xfId="0" quotePrefix="1" applyNumberFormat="1" applyFont="1" applyAlignment="1">
      <alignment horizontal="right" wrapText="1"/>
    </xf>
    <xf numFmtId="167" fontId="6" fillId="0" borderId="0" xfId="0" applyNumberFormat="1" applyFont="1" applyAlignment="1">
      <alignment horizontal="right" wrapText="1"/>
    </xf>
    <xf numFmtId="0" fontId="10" fillId="0" borderId="0" xfId="0" applyFont="1" applyAlignment="1">
      <alignment wrapText="1"/>
    </xf>
    <xf numFmtId="0" fontId="2" fillId="0" borderId="0" xfId="0" applyFont="1" applyAlignment="1">
      <alignment horizontal="left" vertical="center" wrapText="1"/>
    </xf>
    <xf numFmtId="0" fontId="4" fillId="0" borderId="0" xfId="0" applyFont="1" applyAlignment="1">
      <alignment horizontal="right"/>
    </xf>
    <xf numFmtId="164" fontId="4" fillId="0" borderId="0" xfId="1" applyNumberFormat="1" applyFont="1" applyFill="1" applyBorder="1"/>
    <xf numFmtId="164" fontId="4" fillId="0" borderId="0" xfId="1" applyNumberFormat="1" applyFont="1" applyFill="1" applyBorder="1" applyAlignment="1">
      <alignment horizontal="right"/>
    </xf>
    <xf numFmtId="0" fontId="4" fillId="0" borderId="0" xfId="3" applyFont="1" applyAlignment="1">
      <alignment horizontal="left" indent="1"/>
    </xf>
    <xf numFmtId="168" fontId="10" fillId="0" borderId="0" xfId="0" applyNumberFormat="1" applyFont="1" applyAlignment="1">
      <alignment wrapText="1"/>
    </xf>
    <xf numFmtId="0" fontId="4" fillId="0" borderId="0" xfId="3" applyFont="1"/>
    <xf numFmtId="164" fontId="4" fillId="0" borderId="0" xfId="0" applyNumberFormat="1" applyFont="1" applyAlignment="1">
      <alignment horizontal="right"/>
    </xf>
    <xf numFmtId="0" fontId="10" fillId="0" borderId="0" xfId="0" applyFont="1"/>
    <xf numFmtId="164" fontId="10" fillId="0" borderId="0" xfId="0" applyNumberFormat="1" applyFont="1"/>
    <xf numFmtId="0" fontId="2" fillId="0" borderId="0" xfId="2" applyFont="1"/>
    <xf numFmtId="0" fontId="7" fillId="0" borderId="0" xfId="0" applyFont="1" applyAlignment="1">
      <alignment vertical="center" wrapText="1"/>
    </xf>
    <xf numFmtId="164" fontId="7"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49" fontId="7" fillId="0" borderId="0" xfId="0" quotePrefix="1" applyNumberFormat="1" applyFont="1" applyAlignment="1">
      <alignment horizontal="right" vertical="center" wrapText="1"/>
    </xf>
    <xf numFmtId="15" fontId="7" fillId="0" borderId="0" xfId="0" quotePrefix="1" applyNumberFormat="1" applyFont="1" applyAlignment="1">
      <alignment horizontal="right" vertical="center" wrapText="1"/>
    </xf>
    <xf numFmtId="0" fontId="7" fillId="0" borderId="0" xfId="0" applyFont="1" applyAlignment="1">
      <alignment horizontal="right" vertical="center" wrapText="1"/>
    </xf>
    <xf numFmtId="164" fontId="2" fillId="0" borderId="0" xfId="0" applyNumberFormat="1" applyFont="1" applyAlignment="1">
      <alignment horizontal="right" vertical="center" wrapText="1"/>
    </xf>
    <xf numFmtId="0" fontId="2" fillId="0" borderId="0" xfId="0" applyFont="1" applyAlignment="1">
      <alignment horizontal="left" vertical="center" wrapText="1" indent="1"/>
    </xf>
    <xf numFmtId="165" fontId="2" fillId="0" borderId="0" xfId="0" applyNumberFormat="1" applyFont="1" applyAlignment="1">
      <alignment horizontal="right" vertical="center" wrapText="1"/>
    </xf>
    <xf numFmtId="0" fontId="2" fillId="0" borderId="0" xfId="0" applyFont="1" applyAlignment="1">
      <alignment vertical="center" wrapText="1"/>
    </xf>
    <xf numFmtId="0" fontId="7" fillId="0" borderId="1" xfId="0" applyFont="1" applyBorder="1" applyAlignment="1">
      <alignment vertical="center" wrapText="1"/>
    </xf>
    <xf numFmtId="164" fontId="7" fillId="0" borderId="1" xfId="0" applyNumberFormat="1" applyFont="1" applyBorder="1" applyAlignment="1">
      <alignment horizontal="right" vertical="center" wrapText="1"/>
    </xf>
    <xf numFmtId="165" fontId="7" fillId="0" borderId="1" xfId="0" applyNumberFormat="1" applyFont="1" applyBorder="1" applyAlignment="1">
      <alignment horizontal="right" vertical="center" wrapText="1"/>
    </xf>
    <xf numFmtId="49" fontId="2" fillId="0" borderId="1" xfId="0" quotePrefix="1" applyNumberFormat="1" applyFont="1" applyBorder="1" applyAlignment="1">
      <alignment horizontal="right" vertical="center" wrapText="1"/>
    </xf>
    <xf numFmtId="0" fontId="10" fillId="0" borderId="0" xfId="0" applyFont="1" applyAlignment="1">
      <alignment vertical="center" wrapText="1"/>
    </xf>
    <xf numFmtId="164" fontId="10" fillId="0" borderId="0" xfId="0" applyNumberFormat="1" applyFont="1" applyAlignment="1">
      <alignment horizontal="right" vertical="center" wrapText="1"/>
    </xf>
    <xf numFmtId="0" fontId="2" fillId="0" borderId="0" xfId="0" applyFont="1" applyAlignment="1">
      <alignment horizontal="left"/>
    </xf>
    <xf numFmtId="0" fontId="2" fillId="0" borderId="0" xfId="0" applyFont="1" applyAlignment="1">
      <alignment wrapText="1"/>
    </xf>
    <xf numFmtId="0" fontId="7" fillId="0" borderId="0" xfId="0" applyFont="1"/>
    <xf numFmtId="169" fontId="0" fillId="0" borderId="0" xfId="1" applyNumberFormat="1" applyFont="1" applyBorder="1"/>
    <xf numFmtId="0" fontId="7" fillId="0" borderId="0" xfId="0" applyFont="1" applyAlignment="1">
      <alignment horizontal="center" vertical="center"/>
    </xf>
    <xf numFmtId="0" fontId="6" fillId="0" borderId="1" xfId="3" applyFont="1" applyBorder="1"/>
    <xf numFmtId="0" fontId="4" fillId="0" borderId="0" xfId="2" applyFont="1"/>
    <xf numFmtId="167" fontId="7" fillId="0" borderId="0" xfId="0" applyNumberFormat="1" applyFont="1" applyAlignment="1">
      <alignment horizontal="right" wrapText="1"/>
    </xf>
    <xf numFmtId="0" fontId="7" fillId="0" borderId="0" xfId="0" applyFont="1" applyAlignment="1">
      <alignment wrapText="1"/>
    </xf>
    <xf numFmtId="167" fontId="7" fillId="0" borderId="0" xfId="0" quotePrefix="1" applyNumberFormat="1" applyFont="1" applyAlignment="1">
      <alignment horizontal="right" wrapText="1"/>
    </xf>
    <xf numFmtId="0" fontId="7" fillId="0" borderId="0" xfId="2" applyFont="1" applyAlignment="1">
      <alignment horizontal="right"/>
    </xf>
    <xf numFmtId="171" fontId="4" fillId="0" borderId="0" xfId="0" applyNumberFormat="1" applyFont="1" applyAlignment="1">
      <alignment horizontal="right"/>
    </xf>
    <xf numFmtId="171" fontId="2" fillId="0" borderId="0" xfId="0" applyNumberFormat="1" applyFont="1" applyAlignment="1">
      <alignment horizontal="right"/>
    </xf>
    <xf numFmtId="0" fontId="6" fillId="0" borderId="2" xfId="0" applyFont="1" applyBorder="1"/>
    <xf numFmtId="171" fontId="7" fillId="0" borderId="0" xfId="0" applyNumberFormat="1" applyFont="1" applyAlignment="1">
      <alignment horizontal="right"/>
    </xf>
    <xf numFmtId="0" fontId="6" fillId="0" borderId="3" xfId="0" applyFont="1" applyBorder="1"/>
    <xf numFmtId="171" fontId="2" fillId="0" borderId="0" xfId="0" applyNumberFormat="1" applyFont="1"/>
    <xf numFmtId="168" fontId="2" fillId="0" borderId="0" xfId="0" applyNumberFormat="1" applyFont="1"/>
    <xf numFmtId="0" fontId="10" fillId="0" borderId="0" xfId="2" applyFont="1"/>
    <xf numFmtId="166" fontId="10" fillId="0" borderId="0" xfId="0" applyNumberFormat="1" applyFont="1"/>
    <xf numFmtId="171" fontId="6" fillId="0" borderId="0" xfId="0" applyNumberFormat="1" applyFont="1"/>
    <xf numFmtId="0" fontId="6" fillId="0" borderId="0" xfId="0" applyFont="1"/>
    <xf numFmtId="173" fontId="2" fillId="0" borderId="0" xfId="0" applyNumberFormat="1" applyFont="1" applyAlignment="1">
      <alignment horizontal="right" vertical="center" wrapText="1"/>
    </xf>
    <xf numFmtId="173" fontId="7" fillId="0" borderId="0" xfId="0" applyNumberFormat="1" applyFont="1" applyAlignment="1">
      <alignment horizontal="right" vertical="center" wrapText="1"/>
    </xf>
    <xf numFmtId="173" fontId="0" fillId="0" borderId="0" xfId="0" applyNumberFormat="1"/>
    <xf numFmtId="0" fontId="6" fillId="0" borderId="1" xfId="0" applyFont="1" applyBorder="1"/>
    <xf numFmtId="173" fontId="7" fillId="0" borderId="1" xfId="0" applyNumberFormat="1" applyFont="1" applyBorder="1" applyAlignment="1">
      <alignment horizontal="right" vertical="center" wrapText="1"/>
    </xf>
    <xf numFmtId="0" fontId="6" fillId="0" borderId="0" xfId="2" applyFont="1"/>
    <xf numFmtId="171" fontId="6" fillId="0" borderId="0" xfId="2" applyNumberFormat="1" applyFont="1"/>
    <xf numFmtId="0" fontId="2" fillId="0" borderId="0" xfId="2" applyFont="1" applyAlignment="1">
      <alignment horizontal="left" vertical="top" wrapText="1"/>
    </xf>
    <xf numFmtId="164" fontId="0" fillId="0" borderId="0" xfId="0" applyNumberFormat="1"/>
    <xf numFmtId="165" fontId="0" fillId="0" borderId="0" xfId="0" applyNumberFormat="1"/>
    <xf numFmtId="164" fontId="2" fillId="0" borderId="0" xfId="0" applyNumberFormat="1" applyFont="1" applyAlignment="1">
      <alignment vertical="center" wrapText="1"/>
    </xf>
    <xf numFmtId="167" fontId="4" fillId="0" borderId="0" xfId="0" applyNumberFormat="1" applyFont="1" applyAlignment="1">
      <alignment horizontal="right"/>
    </xf>
    <xf numFmtId="9" fontId="2" fillId="0" borderId="0" xfId="4" applyFont="1" applyFill="1"/>
    <xf numFmtId="164" fontId="6" fillId="0" borderId="1" xfId="1" applyNumberFormat="1" applyFont="1" applyBorder="1"/>
    <xf numFmtId="0" fontId="4" fillId="0" borderId="4" xfId="3" applyFont="1" applyBorder="1" applyAlignment="1">
      <alignment horizontal="left" indent="1"/>
    </xf>
    <xf numFmtId="164" fontId="4" fillId="0" borderId="4" xfId="1" applyNumberFormat="1" applyFont="1" applyFill="1" applyBorder="1"/>
    <xf numFmtId="164" fontId="4" fillId="0" borderId="4" xfId="1" applyNumberFormat="1" applyFont="1" applyFill="1" applyBorder="1" applyAlignment="1">
      <alignment horizontal="right"/>
    </xf>
    <xf numFmtId="0" fontId="6" fillId="0" borderId="4" xfId="0" applyFont="1" applyBorder="1" applyAlignment="1">
      <alignment horizontal="right"/>
    </xf>
    <xf numFmtId="0" fontId="2" fillId="0" borderId="4" xfId="0" applyFont="1" applyBorder="1" applyAlignment="1">
      <alignment horizontal="left" vertical="center" wrapText="1" indent="1"/>
    </xf>
    <xf numFmtId="164" fontId="2" fillId="0" borderId="4" xfId="0" applyNumberFormat="1" applyFont="1" applyBorder="1" applyAlignment="1">
      <alignment horizontal="right" vertical="center" wrapText="1"/>
    </xf>
    <xf numFmtId="165" fontId="2" fillId="0" borderId="4" xfId="0" applyNumberFormat="1" applyFont="1" applyBorder="1" applyAlignment="1">
      <alignment horizontal="right" vertical="center" wrapText="1"/>
    </xf>
    <xf numFmtId="0" fontId="7" fillId="0" borderId="4" xfId="0" applyFont="1" applyBorder="1" applyAlignment="1">
      <alignment horizontal="right" vertical="center" wrapText="1"/>
    </xf>
    <xf numFmtId="170" fontId="7" fillId="0" borderId="0" xfId="0" applyNumberFormat="1" applyFont="1" applyAlignment="1">
      <alignment horizontal="right" vertical="center" wrapText="1"/>
    </xf>
    <xf numFmtId="0" fontId="6" fillId="0" borderId="0" xfId="0" applyFont="1" applyAlignment="1">
      <alignment horizontal="right" wrapText="1"/>
    </xf>
    <xf numFmtId="0" fontId="6" fillId="0" borderId="0" xfId="0" applyFont="1" applyAlignment="1">
      <alignment horizontal="right"/>
    </xf>
    <xf numFmtId="167" fontId="4" fillId="0" borderId="4" xfId="0" applyNumberFormat="1" applyFont="1" applyBorder="1" applyAlignment="1">
      <alignment horizontal="right"/>
    </xf>
    <xf numFmtId="0" fontId="4" fillId="0" borderId="4" xfId="0" applyFont="1" applyBorder="1" applyAlignment="1">
      <alignment horizontal="right"/>
    </xf>
    <xf numFmtId="0" fontId="7" fillId="0" borderId="0" xfId="0" applyFont="1" applyAlignment="1">
      <alignment horizontal="right" vertical="center"/>
    </xf>
    <xf numFmtId="170" fontId="7" fillId="0" borderId="0" xfId="0" applyNumberFormat="1" applyFont="1" applyAlignment="1">
      <alignment horizontal="right" vertical="center"/>
    </xf>
    <xf numFmtId="164" fontId="2" fillId="0" borderId="0" xfId="0" applyNumberFormat="1" applyFont="1" applyAlignment="1">
      <alignment horizontal="right" vertical="center"/>
    </xf>
    <xf numFmtId="174" fontId="7" fillId="0" borderId="0" xfId="0" applyNumberFormat="1" applyFont="1" applyAlignment="1">
      <alignment horizontal="right" vertical="center" wrapText="1"/>
    </xf>
    <xf numFmtId="174" fontId="4" fillId="0" borderId="0" xfId="0" applyNumberFormat="1" applyFont="1"/>
    <xf numFmtId="174" fontId="2" fillId="0" borderId="0" xfId="0" applyNumberFormat="1" applyFont="1" applyAlignment="1">
      <alignment horizontal="right" vertical="center" wrapText="1"/>
    </xf>
    <xf numFmtId="175" fontId="7" fillId="0" borderId="0" xfId="0" applyNumberFormat="1" applyFont="1" applyAlignment="1">
      <alignment horizontal="right" vertical="center" wrapText="1"/>
    </xf>
    <xf numFmtId="175" fontId="4" fillId="0" borderId="0" xfId="0" applyNumberFormat="1" applyFont="1"/>
    <xf numFmtId="0" fontId="15" fillId="0" borderId="0" xfId="0" applyFont="1"/>
    <xf numFmtId="0" fontId="2" fillId="0" borderId="0" xfId="0" applyFont="1" applyAlignment="1">
      <alignment horizontal="left" wrapText="1"/>
    </xf>
    <xf numFmtId="0" fontId="6" fillId="0" borderId="0" xfId="2" applyFont="1" applyAlignment="1">
      <alignment horizontal="right"/>
    </xf>
    <xf numFmtId="173" fontId="4" fillId="0" borderId="0" xfId="0" applyNumberFormat="1" applyFont="1"/>
    <xf numFmtId="176" fontId="4" fillId="0" borderId="0" xfId="0" applyNumberFormat="1" applyFont="1"/>
    <xf numFmtId="173" fontId="2" fillId="0" borderId="0" xfId="0" applyNumberFormat="1" applyFont="1"/>
    <xf numFmtId="4" fontId="2" fillId="0" borderId="0" xfId="0" applyNumberFormat="1" applyFont="1"/>
    <xf numFmtId="167" fontId="2" fillId="0" borderId="0" xfId="0" applyNumberFormat="1" applyFont="1"/>
    <xf numFmtId="0" fontId="4" fillId="0" borderId="4" xfId="0" applyFont="1" applyBorder="1"/>
    <xf numFmtId="173" fontId="4" fillId="0" borderId="4" xfId="0" applyNumberFormat="1" applyFont="1" applyBorder="1" applyAlignment="1">
      <alignment horizontal="right"/>
    </xf>
    <xf numFmtId="176" fontId="4" fillId="0" borderId="4" xfId="0" applyNumberFormat="1" applyFont="1" applyBorder="1" applyAlignment="1">
      <alignment horizontal="right"/>
    </xf>
    <xf numFmtId="173" fontId="6" fillId="0" borderId="2" xfId="0" applyNumberFormat="1" applyFont="1" applyBorder="1" applyAlignment="1">
      <alignment horizontal="right"/>
    </xf>
    <xf numFmtId="176" fontId="6" fillId="0" borderId="2" xfId="0" applyNumberFormat="1" applyFont="1" applyBorder="1" applyAlignment="1">
      <alignment horizontal="right"/>
    </xf>
    <xf numFmtId="172" fontId="4" fillId="0" borderId="0" xfId="0" applyNumberFormat="1" applyFont="1"/>
    <xf numFmtId="168" fontId="4" fillId="0" borderId="0" xfId="0" applyNumberFormat="1" applyFont="1"/>
    <xf numFmtId="177" fontId="4" fillId="0" borderId="0" xfId="1" applyNumberFormat="1" applyFont="1"/>
    <xf numFmtId="178" fontId="2" fillId="0" borderId="0" xfId="0" applyNumberFormat="1" applyFont="1" applyAlignment="1">
      <alignment horizontal="right"/>
    </xf>
    <xf numFmtId="177" fontId="6" fillId="0" borderId="2" xfId="1" applyNumberFormat="1" applyFont="1" applyFill="1" applyBorder="1" applyAlignment="1">
      <alignment horizontal="right"/>
    </xf>
    <xf numFmtId="173" fontId="6" fillId="0" borderId="2" xfId="0" applyNumberFormat="1" applyFont="1" applyBorder="1"/>
    <xf numFmtId="177" fontId="6" fillId="0" borderId="2" xfId="1" applyNumberFormat="1" applyFont="1" applyBorder="1"/>
    <xf numFmtId="173" fontId="4" fillId="0" borderId="0" xfId="1" applyNumberFormat="1" applyFont="1"/>
    <xf numFmtId="177" fontId="4" fillId="0" borderId="0" xfId="0" applyNumberFormat="1" applyFont="1"/>
    <xf numFmtId="173" fontId="6" fillId="0" borderId="2" xfId="1" applyNumberFormat="1" applyFont="1" applyFill="1" applyBorder="1" applyAlignment="1">
      <alignment horizontal="right"/>
    </xf>
    <xf numFmtId="167" fontId="2" fillId="0" borderId="0" xfId="0" applyNumberFormat="1" applyFont="1" applyAlignment="1">
      <alignment horizontal="left" wrapText="1"/>
    </xf>
    <xf numFmtId="167" fontId="2" fillId="0" borderId="0" xfId="0" quotePrefix="1" applyNumberFormat="1" applyFont="1" applyAlignment="1">
      <alignment horizontal="left" wrapText="1"/>
    </xf>
    <xf numFmtId="177" fontId="6" fillId="0" borderId="2" xfId="0" applyNumberFormat="1" applyFont="1" applyBorder="1" applyAlignment="1">
      <alignment horizontal="right"/>
    </xf>
    <xf numFmtId="3" fontId="4" fillId="0" borderId="0" xfId="0" applyNumberFormat="1" applyFont="1"/>
    <xf numFmtId="168" fontId="2" fillId="0" borderId="0" xfId="0" applyNumberFormat="1" applyFont="1" applyAlignment="1">
      <alignment horizontal="right"/>
    </xf>
    <xf numFmtId="173" fontId="4" fillId="0" borderId="0" xfId="0" applyNumberFormat="1" applyFont="1" applyAlignment="1">
      <alignment horizontal="right"/>
    </xf>
    <xf numFmtId="43" fontId="10" fillId="0" borderId="0" xfId="1" applyFont="1" applyFill="1" applyAlignment="1">
      <alignment wrapText="1"/>
    </xf>
    <xf numFmtId="179" fontId="2" fillId="0" borderId="0" xfId="0" applyNumberFormat="1" applyFont="1"/>
    <xf numFmtId="176" fontId="4" fillId="0" borderId="0" xfId="0" applyNumberFormat="1" applyFont="1" applyAlignment="1">
      <alignment horizontal="right"/>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2" fillId="0" borderId="0" xfId="2" applyFont="1" applyAlignment="1">
      <alignment horizontal="left" vertical="top" wrapText="1"/>
    </xf>
    <xf numFmtId="0" fontId="2" fillId="0" borderId="0" xfId="0" applyFont="1" applyAlignment="1">
      <alignment horizontal="left" wrapText="1"/>
    </xf>
    <xf numFmtId="0" fontId="7"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xf>
    <xf numFmtId="0" fontId="7" fillId="0" borderId="4" xfId="0" applyFont="1" applyBorder="1" applyAlignment="1">
      <alignment vertical="center" wrapText="1"/>
    </xf>
    <xf numFmtId="0" fontId="2" fillId="0" borderId="5" xfId="0" applyFont="1" applyBorder="1" applyAlignment="1">
      <alignment horizontal="left" vertical="center" wrapText="1"/>
    </xf>
    <xf numFmtId="0" fontId="3" fillId="0" borderId="0" xfId="2" applyFont="1" applyAlignment="1">
      <alignment horizontal="center" vertical="center"/>
    </xf>
    <xf numFmtId="0" fontId="5" fillId="0" borderId="0" xfId="2" applyFont="1" applyAlignment="1">
      <alignment horizontal="center"/>
    </xf>
    <xf numFmtId="15" fontId="6" fillId="0" borderId="0" xfId="0" quotePrefix="1" applyNumberFormat="1" applyFont="1" applyAlignment="1">
      <alignment horizontal="left" vertical="center"/>
    </xf>
    <xf numFmtId="15" fontId="6" fillId="0" borderId="4" xfId="0" quotePrefix="1" applyNumberFormat="1" applyFont="1" applyBorder="1" applyAlignment="1">
      <alignment horizontal="left" vertical="center"/>
    </xf>
    <xf numFmtId="0" fontId="7" fillId="0" borderId="2" xfId="0" applyFont="1" applyBorder="1" applyAlignment="1">
      <alignment vertical="center" wrapText="1"/>
    </xf>
    <xf numFmtId="0" fontId="7" fillId="0" borderId="2" xfId="0" applyFont="1" applyBorder="1" applyAlignment="1">
      <alignment horizontal="right" vertical="center" wrapText="1"/>
    </xf>
    <xf numFmtId="0" fontId="2" fillId="0" borderId="0" xfId="0" applyFont="1" applyAlignment="1">
      <alignment horizontal="right" vertical="center" wrapText="1"/>
    </xf>
    <xf numFmtId="166" fontId="4" fillId="0" borderId="4" xfId="0" applyNumberFormat="1" applyFont="1" applyBorder="1" applyAlignment="1">
      <alignment horizontal="right"/>
    </xf>
    <xf numFmtId="0" fontId="4" fillId="0" borderId="0" xfId="3" applyFont="1" applyAlignment="1">
      <alignment horizontal="left"/>
    </xf>
    <xf numFmtId="180" fontId="2" fillId="0" borderId="0" xfId="1" applyNumberFormat="1" applyFont="1" applyAlignment="1">
      <alignment horizontal="right" vertical="center" wrapText="1"/>
    </xf>
    <xf numFmtId="166" fontId="4" fillId="0" borderId="0" xfId="0" applyNumberFormat="1" applyFont="1" applyAlignment="1">
      <alignment horizontal="right"/>
    </xf>
    <xf numFmtId="0" fontId="4" fillId="0" borderId="2" xfId="3" applyFont="1" applyBorder="1" applyAlignment="1">
      <alignment horizontal="left"/>
    </xf>
    <xf numFmtId="180" fontId="2" fillId="0" borderId="2" xfId="1" applyNumberFormat="1" applyFont="1" applyBorder="1" applyAlignment="1">
      <alignment horizontal="right" vertical="center" wrapText="1"/>
    </xf>
    <xf numFmtId="0" fontId="4" fillId="0" borderId="4" xfId="3" applyFont="1" applyBorder="1" applyAlignment="1">
      <alignment horizontal="left"/>
    </xf>
    <xf numFmtId="9" fontId="2" fillId="0" borderId="4" xfId="4" applyFont="1" applyBorder="1" applyAlignment="1">
      <alignment horizontal="right" vertical="center" wrapText="1"/>
    </xf>
    <xf numFmtId="0" fontId="7" fillId="0" borderId="2" xfId="0" applyFont="1" applyBorder="1" applyAlignment="1">
      <alignment horizontal="left" vertical="center" wrapText="1"/>
    </xf>
    <xf numFmtId="164" fontId="2" fillId="0" borderId="2" xfId="0" applyNumberFormat="1" applyFont="1" applyBorder="1" applyAlignment="1">
      <alignment horizontal="right" vertical="center" wrapText="1"/>
    </xf>
    <xf numFmtId="164" fontId="2" fillId="2" borderId="0" xfId="0" applyNumberFormat="1" applyFont="1" applyFill="1" applyAlignment="1">
      <alignment horizontal="right" vertical="center" wrapText="1"/>
    </xf>
    <xf numFmtId="0" fontId="4" fillId="0" borderId="0" xfId="3" applyFont="1" applyAlignment="1">
      <alignment horizontal="left" wrapText="1"/>
    </xf>
    <xf numFmtId="165" fontId="2" fillId="0" borderId="0" xfId="0" applyNumberFormat="1" applyFont="1" applyAlignment="1">
      <alignment horizontal="right" wrapText="1"/>
    </xf>
    <xf numFmtId="164" fontId="2" fillId="2" borderId="0" xfId="0" applyNumberFormat="1" applyFont="1" applyFill="1" applyAlignment="1">
      <alignment horizontal="right" wrapText="1"/>
    </xf>
    <xf numFmtId="164" fontId="2" fillId="2" borderId="4" xfId="0" applyNumberFormat="1" applyFont="1" applyFill="1" applyBorder="1" applyAlignment="1">
      <alignment horizontal="right" vertical="center" wrapText="1"/>
    </xf>
    <xf numFmtId="0" fontId="4" fillId="0" borderId="0" xfId="3" applyFont="1" applyAlignment="1">
      <alignment horizontal="left" vertical="top" wrapText="1"/>
    </xf>
    <xf numFmtId="0" fontId="4" fillId="0" borderId="0" xfId="3" applyFont="1" applyAlignment="1">
      <alignment horizontal="left" vertical="top"/>
    </xf>
  </cellXfs>
  <cellStyles count="5">
    <cellStyle name="Comma" xfId="1" builtinId="3"/>
    <cellStyle name="Normal" xfId="0" builtinId="0"/>
    <cellStyle name="Normal 10 2 2" xfId="3" xr:uid="{00000000-0005-0000-0000-000002000000}"/>
    <cellStyle name="Normal 284"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31"/>
  <sheetViews>
    <sheetView tabSelected="1" view="pageBreakPreview" zoomScaleNormal="100" zoomScaleSheetLayoutView="100" workbookViewId="0">
      <selection activeCell="L23" sqref="L23"/>
    </sheetView>
  </sheetViews>
  <sheetFormatPr defaultRowHeight="15" x14ac:dyDescent="0.25"/>
  <cols>
    <col min="1" max="1" width="38.42578125" style="20" customWidth="1"/>
    <col min="2" max="8" width="17.140625" style="20" customWidth="1"/>
    <col min="12" max="12" width="35.5703125" bestFit="1" customWidth="1"/>
  </cols>
  <sheetData>
    <row r="2" spans="1:11" ht="20.25" x14ac:dyDescent="0.25">
      <c r="A2" s="126" t="s">
        <v>9</v>
      </c>
      <c r="B2" s="126"/>
      <c r="C2" s="126"/>
      <c r="D2" s="126"/>
      <c r="E2" s="126"/>
      <c r="F2" s="126"/>
      <c r="G2" s="126"/>
      <c r="H2" s="126"/>
    </row>
    <row r="3" spans="1:11" x14ac:dyDescent="0.25">
      <c r="A3" s="3"/>
      <c r="B3" s="4"/>
      <c r="C3" s="4"/>
      <c r="D3" s="4"/>
      <c r="E3" s="4"/>
      <c r="F3" s="4"/>
      <c r="G3" s="5"/>
      <c r="H3" s="4"/>
      <c r="I3" s="6"/>
      <c r="J3" s="6"/>
      <c r="K3" s="6"/>
    </row>
    <row r="4" spans="1:11" ht="45" x14ac:dyDescent="0.25">
      <c r="A4" s="127" t="s">
        <v>72</v>
      </c>
      <c r="B4" s="7" t="s">
        <v>103</v>
      </c>
      <c r="C4" s="8" t="s">
        <v>57</v>
      </c>
      <c r="D4" s="8" t="s">
        <v>10</v>
      </c>
      <c r="E4" s="8" t="s">
        <v>11</v>
      </c>
      <c r="F4" s="8" t="s">
        <v>12</v>
      </c>
      <c r="G4" s="8" t="s">
        <v>69</v>
      </c>
      <c r="H4" s="7" t="s">
        <v>68</v>
      </c>
      <c r="I4" s="6"/>
      <c r="J4" s="9"/>
      <c r="K4" s="9"/>
    </row>
    <row r="5" spans="1:11" x14ac:dyDescent="0.25">
      <c r="A5" s="128"/>
      <c r="B5" s="76" t="s">
        <v>0</v>
      </c>
      <c r="C5" s="76" t="s">
        <v>0</v>
      </c>
      <c r="D5" s="76" t="s">
        <v>0</v>
      </c>
      <c r="E5" s="76" t="s">
        <v>0</v>
      </c>
      <c r="F5" s="76" t="s">
        <v>0</v>
      </c>
      <c r="G5" s="76" t="s">
        <v>0</v>
      </c>
      <c r="H5" s="76" t="s">
        <v>0</v>
      </c>
      <c r="I5" s="6"/>
      <c r="J5" s="9"/>
      <c r="K5" s="9"/>
    </row>
    <row r="6" spans="1:11" x14ac:dyDescent="0.25">
      <c r="A6" s="14" t="s">
        <v>2</v>
      </c>
      <c r="B6" s="12">
        <v>161.9</v>
      </c>
      <c r="C6" s="12">
        <v>15.8</v>
      </c>
      <c r="D6" s="12">
        <v>-27.7</v>
      </c>
      <c r="E6" s="12">
        <v>-11.9</v>
      </c>
      <c r="F6" s="12">
        <v>-2</v>
      </c>
      <c r="G6" s="13">
        <v>-4.0999999999999996</v>
      </c>
      <c r="H6" s="12">
        <v>143.9</v>
      </c>
      <c r="I6" s="6"/>
      <c r="J6" s="15"/>
      <c r="K6" s="15"/>
    </row>
    <row r="7" spans="1:11" ht="17.25" x14ac:dyDescent="0.25">
      <c r="A7" s="14" t="s">
        <v>64</v>
      </c>
      <c r="B7" s="12">
        <v>69.3</v>
      </c>
      <c r="C7" s="12">
        <v>12.3</v>
      </c>
      <c r="D7" s="12">
        <v>-18.3</v>
      </c>
      <c r="E7" s="12">
        <v>-6</v>
      </c>
      <c r="F7" s="12">
        <v>1</v>
      </c>
      <c r="G7" s="13">
        <v>3</v>
      </c>
      <c r="H7" s="12">
        <v>67.3</v>
      </c>
      <c r="I7" s="6"/>
      <c r="J7" s="15"/>
      <c r="K7" s="15"/>
    </row>
    <row r="8" spans="1:11" ht="17.25" x14ac:dyDescent="0.25">
      <c r="A8" s="73" t="s">
        <v>65</v>
      </c>
      <c r="B8" s="74">
        <v>144.9</v>
      </c>
      <c r="C8" s="74">
        <v>22.2</v>
      </c>
      <c r="D8" s="74">
        <v>-23.3</v>
      </c>
      <c r="E8" s="74">
        <v>-1.1000000000000001</v>
      </c>
      <c r="F8" s="74">
        <v>11.7</v>
      </c>
      <c r="G8" s="75">
        <v>0</v>
      </c>
      <c r="H8" s="74">
        <v>155.5</v>
      </c>
      <c r="I8" s="6"/>
      <c r="J8" s="15"/>
      <c r="K8" s="15"/>
    </row>
    <row r="9" spans="1:11" x14ac:dyDescent="0.25">
      <c r="A9" s="10" t="s">
        <v>1</v>
      </c>
      <c r="B9" s="12">
        <v>376.1</v>
      </c>
      <c r="C9" s="12">
        <v>50.3</v>
      </c>
      <c r="D9" s="12">
        <v>-69.3</v>
      </c>
      <c r="E9" s="12">
        <v>-19</v>
      </c>
      <c r="F9" s="12">
        <v>10.7</v>
      </c>
      <c r="G9" s="12">
        <v>-1.0999999999999996</v>
      </c>
      <c r="H9" s="12">
        <v>366.7</v>
      </c>
      <c r="I9" s="6"/>
      <c r="J9" s="15"/>
      <c r="K9" s="15"/>
    </row>
    <row r="10" spans="1:11" ht="17.25" x14ac:dyDescent="0.25">
      <c r="A10" s="16" t="s">
        <v>66</v>
      </c>
      <c r="B10" s="11">
        <v>68.5</v>
      </c>
      <c r="C10" s="11">
        <v>5.8</v>
      </c>
      <c r="D10" s="12">
        <v>-7.9</v>
      </c>
      <c r="E10" s="12">
        <v>-2.1</v>
      </c>
      <c r="F10" s="12">
        <v>4.5999999999999996</v>
      </c>
      <c r="G10" s="13">
        <v>2.5</v>
      </c>
      <c r="H10" s="11">
        <v>73.5</v>
      </c>
      <c r="I10" s="6"/>
      <c r="J10" s="15"/>
      <c r="K10" s="15"/>
    </row>
    <row r="11" spans="1:11" x14ac:dyDescent="0.25">
      <c r="A11" s="14" t="s">
        <v>101</v>
      </c>
      <c r="B11" s="70">
        <v>54</v>
      </c>
      <c r="C11" s="11">
        <v>9.5</v>
      </c>
      <c r="D11" s="12">
        <v>-6.2</v>
      </c>
      <c r="E11" s="12">
        <v>3.3</v>
      </c>
      <c r="F11" s="12">
        <v>3.9</v>
      </c>
      <c r="G11" s="13">
        <v>0.5</v>
      </c>
      <c r="H11" s="70">
        <v>61.7</v>
      </c>
      <c r="I11" s="6"/>
      <c r="J11" s="15"/>
      <c r="K11" s="15"/>
    </row>
    <row r="12" spans="1:11" x14ac:dyDescent="0.25">
      <c r="A12" s="73" t="s">
        <v>54</v>
      </c>
      <c r="B12" s="85">
        <v>13.100000000000001</v>
      </c>
      <c r="C12" s="85">
        <v>0.7</v>
      </c>
      <c r="D12" s="74">
        <v>-1.1000000000000001</v>
      </c>
      <c r="E12" s="74">
        <v>-0.4</v>
      </c>
      <c r="F12" s="74">
        <v>0.2</v>
      </c>
      <c r="G12" s="75">
        <v>-8.6</v>
      </c>
      <c r="H12" s="85">
        <v>4.3</v>
      </c>
      <c r="I12" s="6"/>
      <c r="J12" s="15"/>
      <c r="K12" s="15"/>
    </row>
    <row r="13" spans="1:11" ht="17.25" x14ac:dyDescent="0.25">
      <c r="A13" s="16" t="s">
        <v>102</v>
      </c>
      <c r="B13" s="12">
        <v>67.099999999999994</v>
      </c>
      <c r="C13" s="12">
        <v>10.199999999999999</v>
      </c>
      <c r="D13" s="12">
        <v>-7.3000000000000007</v>
      </c>
      <c r="E13" s="12">
        <v>2.9</v>
      </c>
      <c r="F13" s="12">
        <v>4.0999999999999996</v>
      </c>
      <c r="G13" s="13">
        <v>-8.1</v>
      </c>
      <c r="H13" s="12">
        <v>66</v>
      </c>
      <c r="I13" s="71"/>
      <c r="J13" s="123"/>
      <c r="K13" s="15"/>
    </row>
    <row r="14" spans="1:11" ht="17.25" x14ac:dyDescent="0.25">
      <c r="A14" s="16" t="s">
        <v>67</v>
      </c>
      <c r="B14" s="12">
        <v>-11.7</v>
      </c>
      <c r="C14" s="12">
        <v>-2.2000000000000002</v>
      </c>
      <c r="D14" s="12">
        <v>2.8</v>
      </c>
      <c r="E14" s="12">
        <v>0.6</v>
      </c>
      <c r="F14" s="17">
        <v>0</v>
      </c>
      <c r="G14" s="17">
        <v>-0.2</v>
      </c>
      <c r="H14" s="12">
        <v>-11.3</v>
      </c>
      <c r="I14" s="6"/>
      <c r="J14" s="15"/>
      <c r="K14" s="15"/>
    </row>
    <row r="15" spans="1:11" ht="15.75" thickBot="1" x14ac:dyDescent="0.3">
      <c r="A15" s="42" t="s">
        <v>5</v>
      </c>
      <c r="B15" s="72">
        <v>500</v>
      </c>
      <c r="C15" s="72">
        <v>64.099999999999994</v>
      </c>
      <c r="D15" s="72">
        <v>-81.7</v>
      </c>
      <c r="E15" s="72">
        <v>-17.600000000000001</v>
      </c>
      <c r="F15" s="72">
        <v>19.399999999999999</v>
      </c>
      <c r="G15" s="72">
        <v>-6.9</v>
      </c>
      <c r="H15" s="72">
        <v>494.9</v>
      </c>
      <c r="I15" s="6"/>
      <c r="J15" s="15"/>
      <c r="K15" s="15"/>
    </row>
    <row r="16" spans="1:11" x14ac:dyDescent="0.25">
      <c r="A16" s="18"/>
      <c r="B16" s="19"/>
      <c r="C16" s="19"/>
      <c r="D16" s="19"/>
      <c r="E16" s="19"/>
      <c r="F16" s="19"/>
      <c r="G16" s="19"/>
      <c r="H16" s="19"/>
      <c r="I16" s="6"/>
      <c r="J16" s="6"/>
      <c r="K16" s="6"/>
    </row>
    <row r="17" spans="1:18" ht="45" x14ac:dyDescent="0.25">
      <c r="A17" s="127" t="s">
        <v>52</v>
      </c>
      <c r="B17" s="7" t="s">
        <v>104</v>
      </c>
      <c r="C17" s="8" t="s">
        <v>57</v>
      </c>
      <c r="D17" s="8" t="s">
        <v>10</v>
      </c>
      <c r="E17" s="8" t="s">
        <v>11</v>
      </c>
      <c r="F17" s="8" t="s">
        <v>12</v>
      </c>
      <c r="G17" s="8" t="s">
        <v>70</v>
      </c>
      <c r="H17" s="7" t="s">
        <v>58</v>
      </c>
      <c r="I17" s="6"/>
      <c r="J17" s="9"/>
      <c r="K17" s="9"/>
    </row>
    <row r="18" spans="1:18" x14ac:dyDescent="0.25">
      <c r="A18" s="128"/>
      <c r="B18" s="76" t="s">
        <v>0</v>
      </c>
      <c r="C18" s="76" t="s">
        <v>0</v>
      </c>
      <c r="D18" s="76" t="s">
        <v>0</v>
      </c>
      <c r="E18" s="76" t="s">
        <v>0</v>
      </c>
      <c r="F18" s="76" t="s">
        <v>0</v>
      </c>
      <c r="G18" s="76" t="s">
        <v>0</v>
      </c>
      <c r="H18" s="76" t="s">
        <v>0</v>
      </c>
      <c r="I18" s="6"/>
      <c r="J18" s="9"/>
      <c r="K18" s="9"/>
    </row>
    <row r="19" spans="1:18" x14ac:dyDescent="0.25">
      <c r="A19" s="14" t="s">
        <v>2</v>
      </c>
      <c r="B19" s="12">
        <v>174</v>
      </c>
      <c r="C19" s="12">
        <v>20.100000000000001</v>
      </c>
      <c r="D19" s="12">
        <v>-27.3</v>
      </c>
      <c r="E19" s="12">
        <v>-7.2</v>
      </c>
      <c r="F19" s="12">
        <v>-12.4</v>
      </c>
      <c r="G19" s="13">
        <v>7.5</v>
      </c>
      <c r="H19" s="12">
        <v>161.9</v>
      </c>
      <c r="I19" s="6"/>
      <c r="J19" s="15"/>
      <c r="K19" s="15"/>
      <c r="L19" s="15"/>
      <c r="M19" s="15"/>
      <c r="N19" s="15"/>
      <c r="O19" s="15"/>
      <c r="P19" s="15"/>
      <c r="Q19" s="15"/>
      <c r="R19" s="15"/>
    </row>
    <row r="20" spans="1:18" ht="17.25" x14ac:dyDescent="0.25">
      <c r="A20" s="14" t="s">
        <v>64</v>
      </c>
      <c r="B20" s="12">
        <v>79.099999999999994</v>
      </c>
      <c r="C20" s="12">
        <v>16.399999999999999</v>
      </c>
      <c r="D20" s="12">
        <v>-20.8</v>
      </c>
      <c r="E20" s="12">
        <v>-4.4000000000000004</v>
      </c>
      <c r="F20" s="12">
        <v>-5.4</v>
      </c>
      <c r="G20" s="13">
        <v>0</v>
      </c>
      <c r="H20" s="12">
        <v>69.3</v>
      </c>
      <c r="I20" s="6"/>
      <c r="J20" s="15"/>
      <c r="K20" s="15"/>
      <c r="L20" s="15"/>
      <c r="M20" s="15"/>
      <c r="N20" s="15"/>
      <c r="O20" s="15"/>
      <c r="P20" s="15"/>
    </row>
    <row r="21" spans="1:18" ht="17.25" x14ac:dyDescent="0.25">
      <c r="A21" s="73" t="s">
        <v>65</v>
      </c>
      <c r="B21" s="74">
        <v>210.5</v>
      </c>
      <c r="C21" s="74">
        <v>22.8</v>
      </c>
      <c r="D21" s="74">
        <v>-52.2</v>
      </c>
      <c r="E21" s="74">
        <v>-29.4</v>
      </c>
      <c r="F21" s="74">
        <v>-28.7</v>
      </c>
      <c r="G21" s="75">
        <v>-7.5</v>
      </c>
      <c r="H21" s="74">
        <v>144.9</v>
      </c>
      <c r="I21" s="6"/>
      <c r="J21" s="15"/>
      <c r="K21" s="15"/>
      <c r="L21" s="15"/>
      <c r="M21" s="15"/>
      <c r="N21" s="15"/>
      <c r="O21" s="15"/>
      <c r="P21" s="15"/>
    </row>
    <row r="22" spans="1:18" x14ac:dyDescent="0.25">
      <c r="A22" s="10" t="s">
        <v>1</v>
      </c>
      <c r="B22" s="12">
        <v>463.6</v>
      </c>
      <c r="C22" s="12">
        <v>59.3</v>
      </c>
      <c r="D22" s="12">
        <v>-100.30000000000001</v>
      </c>
      <c r="E22" s="12">
        <v>-41</v>
      </c>
      <c r="F22" s="12">
        <v>-46.5</v>
      </c>
      <c r="G22" s="12">
        <v>0</v>
      </c>
      <c r="H22" s="12">
        <v>376.1</v>
      </c>
      <c r="I22" s="6"/>
      <c r="J22" s="15"/>
      <c r="K22" s="15"/>
      <c r="L22" s="15"/>
      <c r="M22" s="15"/>
      <c r="N22" s="15"/>
      <c r="O22" s="15"/>
      <c r="P22" s="15"/>
    </row>
    <row r="23" spans="1:18" ht="17.25" x14ac:dyDescent="0.25">
      <c r="A23" s="16" t="s">
        <v>66</v>
      </c>
      <c r="B23" s="70">
        <v>76.2</v>
      </c>
      <c r="C23" s="11">
        <v>6.6</v>
      </c>
      <c r="D23" s="12">
        <v>-5</v>
      </c>
      <c r="E23" s="12">
        <v>1.6</v>
      </c>
      <c r="F23" s="12">
        <v>-9.3000000000000007</v>
      </c>
      <c r="G23" s="13">
        <v>0</v>
      </c>
      <c r="H23" s="11">
        <v>68.5</v>
      </c>
      <c r="I23" s="6"/>
      <c r="J23" s="15"/>
      <c r="K23" s="15"/>
      <c r="L23" s="15"/>
      <c r="M23" s="15"/>
      <c r="N23" s="15"/>
      <c r="O23" s="15"/>
      <c r="P23" s="15"/>
    </row>
    <row r="24" spans="1:18" x14ac:dyDescent="0.25">
      <c r="A24" s="14" t="s">
        <v>101</v>
      </c>
      <c r="B24" s="13">
        <v>0</v>
      </c>
      <c r="C24" s="11">
        <v>4.0999999999999996</v>
      </c>
      <c r="D24" s="12">
        <v>-2.5</v>
      </c>
      <c r="E24" s="12">
        <v>1.6</v>
      </c>
      <c r="F24" s="12">
        <v>-3</v>
      </c>
      <c r="G24" s="13">
        <v>55.4</v>
      </c>
      <c r="H24" s="70">
        <v>54</v>
      </c>
      <c r="I24" s="6"/>
      <c r="J24" s="15"/>
      <c r="K24" s="15"/>
      <c r="L24" s="15"/>
      <c r="M24" s="15"/>
      <c r="N24" s="15"/>
      <c r="O24" s="15"/>
      <c r="P24" s="15"/>
    </row>
    <row r="25" spans="1:18" x14ac:dyDescent="0.25">
      <c r="A25" s="73" t="s">
        <v>54</v>
      </c>
      <c r="B25" s="84">
        <v>14.4</v>
      </c>
      <c r="C25" s="85">
        <v>1.5</v>
      </c>
      <c r="D25" s="74">
        <v>-1.2000000000000002</v>
      </c>
      <c r="E25" s="74">
        <v>0.3</v>
      </c>
      <c r="F25" s="74">
        <v>-1.6</v>
      </c>
      <c r="G25" s="75">
        <v>0</v>
      </c>
      <c r="H25" s="85">
        <v>13.100000000000001</v>
      </c>
      <c r="I25" s="6"/>
      <c r="J25" s="15"/>
      <c r="K25" s="15"/>
      <c r="L25" s="15"/>
      <c r="M25" s="15"/>
      <c r="N25" s="15"/>
      <c r="O25" s="15"/>
      <c r="P25" s="15"/>
    </row>
    <row r="26" spans="1:18" ht="17.25" x14ac:dyDescent="0.25">
      <c r="A26" s="16" t="s">
        <v>102</v>
      </c>
      <c r="B26" s="12">
        <v>14.4</v>
      </c>
      <c r="C26" s="12">
        <v>5.6</v>
      </c>
      <c r="D26" s="12">
        <v>-3.7</v>
      </c>
      <c r="E26" s="12">
        <v>1.9000000000000001</v>
      </c>
      <c r="F26" s="12">
        <v>-4.5999999999999996</v>
      </c>
      <c r="G26" s="13">
        <v>55.4</v>
      </c>
      <c r="H26" s="12">
        <v>67.099999999999994</v>
      </c>
      <c r="I26" s="6"/>
      <c r="J26" s="15"/>
      <c r="K26" s="15"/>
      <c r="L26" s="15"/>
      <c r="M26" s="15"/>
      <c r="N26" s="15"/>
      <c r="O26" s="15"/>
      <c r="P26" s="15"/>
    </row>
    <row r="27" spans="1:18" ht="17.25" x14ac:dyDescent="0.25">
      <c r="A27" s="16" t="s">
        <v>67</v>
      </c>
      <c r="B27" s="12">
        <v>-12.1</v>
      </c>
      <c r="C27" s="12">
        <v>-2.5</v>
      </c>
      <c r="D27" s="12">
        <v>2.1</v>
      </c>
      <c r="E27" s="12">
        <v>-0.4</v>
      </c>
      <c r="F27" s="17">
        <v>1.7</v>
      </c>
      <c r="G27" s="17">
        <v>-0.9</v>
      </c>
      <c r="H27" s="12">
        <v>-11.7</v>
      </c>
      <c r="I27" s="6"/>
      <c r="J27" s="15"/>
      <c r="K27" s="15"/>
      <c r="L27" s="15"/>
      <c r="M27" s="15"/>
      <c r="N27" s="15"/>
      <c r="O27" s="15"/>
      <c r="P27" s="15"/>
    </row>
    <row r="28" spans="1:18" ht="15.75" thickBot="1" x14ac:dyDescent="0.3">
      <c r="A28" s="42" t="s">
        <v>5</v>
      </c>
      <c r="B28" s="72">
        <v>542.1</v>
      </c>
      <c r="C28" s="72">
        <v>69</v>
      </c>
      <c r="D28" s="72">
        <v>-106.9</v>
      </c>
      <c r="E28" s="72">
        <v>-37.9</v>
      </c>
      <c r="F28" s="72">
        <v>-58.7</v>
      </c>
      <c r="G28" s="72">
        <v>54.5</v>
      </c>
      <c r="H28" s="72">
        <v>500</v>
      </c>
      <c r="I28" s="6"/>
      <c r="J28" s="15"/>
      <c r="K28" s="15"/>
      <c r="L28" s="15"/>
      <c r="M28" s="15"/>
      <c r="N28" s="15"/>
      <c r="O28" s="15"/>
      <c r="P28" s="15"/>
    </row>
    <row r="29" spans="1:18" x14ac:dyDescent="0.25">
      <c r="A29" s="18"/>
      <c r="B29" s="19"/>
      <c r="C29" s="19"/>
      <c r="D29" s="19"/>
      <c r="E29" s="19"/>
      <c r="F29" s="19"/>
      <c r="G29" s="19"/>
      <c r="H29" s="19"/>
      <c r="I29" s="6"/>
      <c r="J29" s="6"/>
      <c r="K29" s="6"/>
    </row>
    <row r="30" spans="1:18" ht="193.5" customHeight="1" x14ac:dyDescent="0.25">
      <c r="A30" s="129" t="s">
        <v>105</v>
      </c>
      <c r="B30" s="129"/>
      <c r="C30" s="129"/>
      <c r="D30" s="129"/>
      <c r="E30" s="129"/>
      <c r="F30" s="129"/>
      <c r="G30" s="129"/>
      <c r="H30" s="129"/>
    </row>
    <row r="31" spans="1:18" ht="20.25" customHeight="1" x14ac:dyDescent="0.25">
      <c r="A31" s="66"/>
      <c r="B31" s="66"/>
      <c r="C31" s="66"/>
      <c r="D31" s="66"/>
      <c r="E31" s="66"/>
      <c r="F31" s="66"/>
      <c r="G31" s="66"/>
      <c r="H31" s="66"/>
    </row>
  </sheetData>
  <sheetProtection algorithmName="SHA-512" hashValue="hVdKyNT8MlUp06Vj3wbMaWE2hDA4fzlPbKVxMw+NJaNiH/gWxg0fedVNQtJbWteDD7+x5BFUhkr31Sjky/DBLg==" saltValue="+OddbJhxGQLEZ2GYCgFBXw==" spinCount="100000" sheet="1" objects="1" scenarios="1"/>
  <mergeCells count="4">
    <mergeCell ref="A2:H2"/>
    <mergeCell ref="A17:A18"/>
    <mergeCell ref="A30:H30"/>
    <mergeCell ref="A4:A5"/>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7"/>
  <sheetViews>
    <sheetView view="pageBreakPreview" topLeftCell="A7" zoomScale="120" zoomScaleNormal="100" zoomScaleSheetLayoutView="120" workbookViewId="0">
      <selection activeCell="A32" sqref="A32:D32"/>
    </sheetView>
  </sheetViews>
  <sheetFormatPr defaultRowHeight="15" x14ac:dyDescent="0.25"/>
  <cols>
    <col min="1" max="1" width="38.5703125" style="6" customWidth="1"/>
    <col min="2" max="4" width="17.140625" style="6" customWidth="1"/>
    <col min="6" max="6" width="29" customWidth="1"/>
    <col min="7" max="7" width="20.140625" customWidth="1"/>
    <col min="8" max="8" width="17.140625" customWidth="1"/>
    <col min="9" max="9" width="16.5703125" customWidth="1"/>
  </cols>
  <sheetData>
    <row r="2" spans="1:9" ht="20.25" x14ac:dyDescent="0.25">
      <c r="A2" s="126" t="s">
        <v>73</v>
      </c>
      <c r="B2" s="126"/>
      <c r="C2" s="126"/>
      <c r="D2" s="126"/>
    </row>
    <row r="3" spans="1:9" x14ac:dyDescent="0.25">
      <c r="A3" s="21"/>
      <c r="B3" s="22"/>
      <c r="C3" s="23"/>
      <c r="D3" s="24"/>
    </row>
    <row r="4" spans="1:9" ht="32.25" x14ac:dyDescent="0.25">
      <c r="A4" s="127" t="s">
        <v>72</v>
      </c>
      <c r="B4" s="25" t="s">
        <v>13</v>
      </c>
      <c r="C4" s="25" t="s">
        <v>108</v>
      </c>
      <c r="D4" s="25" t="s">
        <v>56</v>
      </c>
      <c r="F4" s="131"/>
      <c r="G4" s="25"/>
      <c r="H4" s="25"/>
      <c r="I4" s="25"/>
    </row>
    <row r="5" spans="1:9" x14ac:dyDescent="0.25">
      <c r="A5" s="128"/>
      <c r="B5" s="80" t="s">
        <v>0</v>
      </c>
      <c r="C5" s="80" t="s">
        <v>6</v>
      </c>
      <c r="D5" s="80" t="s">
        <v>14</v>
      </c>
      <c r="F5" s="131"/>
      <c r="G5" s="26"/>
      <c r="H5" s="26"/>
      <c r="I5" s="26"/>
    </row>
    <row r="6" spans="1:9" ht="16.5" x14ac:dyDescent="0.25">
      <c r="A6" s="28" t="s">
        <v>107</v>
      </c>
      <c r="B6" s="27">
        <v>220</v>
      </c>
      <c r="C6" s="29">
        <v>716</v>
      </c>
      <c r="D6" s="27">
        <v>32.6</v>
      </c>
      <c r="E6" s="67"/>
      <c r="F6" s="68"/>
      <c r="G6" s="67"/>
      <c r="H6" s="29"/>
      <c r="I6" s="27"/>
    </row>
    <row r="7" spans="1:9" ht="16.5" x14ac:dyDescent="0.25">
      <c r="A7" s="77" t="s">
        <v>71</v>
      </c>
      <c r="B7" s="78">
        <v>147.69999999999999</v>
      </c>
      <c r="C7" s="79">
        <v>148</v>
      </c>
      <c r="D7" s="78">
        <v>10</v>
      </c>
      <c r="E7" s="67"/>
      <c r="F7" s="68"/>
      <c r="G7" s="67"/>
      <c r="H7" s="29"/>
      <c r="I7" s="27"/>
    </row>
    <row r="8" spans="1:9" x14ac:dyDescent="0.25">
      <c r="A8" s="10" t="s">
        <v>1</v>
      </c>
      <c r="B8" s="27">
        <v>367.7</v>
      </c>
      <c r="C8" s="29">
        <v>864</v>
      </c>
      <c r="D8" s="27">
        <v>23.5</v>
      </c>
      <c r="E8" s="67"/>
      <c r="F8" s="68"/>
      <c r="G8" s="67"/>
      <c r="H8" s="29"/>
      <c r="I8" s="27"/>
    </row>
    <row r="9" spans="1:9" ht="16.5" x14ac:dyDescent="0.25">
      <c r="A9" s="30" t="s">
        <v>100</v>
      </c>
      <c r="B9" s="27">
        <v>70.8</v>
      </c>
      <c r="C9" s="29">
        <v>224</v>
      </c>
      <c r="D9" s="27">
        <v>30.6</v>
      </c>
      <c r="E9" s="67"/>
      <c r="F9" s="68"/>
      <c r="G9" s="67"/>
      <c r="H9" s="29"/>
      <c r="I9" s="27"/>
    </row>
    <row r="10" spans="1:9" ht="16.5" x14ac:dyDescent="0.25">
      <c r="A10" s="30" t="s">
        <v>98</v>
      </c>
      <c r="B10" s="27">
        <v>9.6999999999999993</v>
      </c>
      <c r="C10" s="29">
        <v>57</v>
      </c>
      <c r="D10" s="27">
        <v>58.8</v>
      </c>
      <c r="E10" s="67"/>
      <c r="F10" s="68"/>
      <c r="G10" s="67"/>
      <c r="H10" s="29"/>
      <c r="I10" s="27"/>
    </row>
    <row r="11" spans="1:9" x14ac:dyDescent="0.25">
      <c r="A11" s="30" t="s">
        <v>4</v>
      </c>
      <c r="B11" s="27">
        <v>-11.4</v>
      </c>
      <c r="C11" s="29" t="s">
        <v>59</v>
      </c>
      <c r="D11" s="29" t="s">
        <v>60</v>
      </c>
      <c r="E11" s="67"/>
      <c r="F11" s="29"/>
      <c r="G11" s="29"/>
      <c r="H11" s="29"/>
      <c r="I11" s="27"/>
    </row>
    <row r="12" spans="1:9" ht="15.75" thickBot="1" x14ac:dyDescent="0.3">
      <c r="A12" s="31" t="s">
        <v>56</v>
      </c>
      <c r="B12" s="32">
        <v>436.8</v>
      </c>
      <c r="C12" s="33">
        <v>1145</v>
      </c>
      <c r="D12" s="32">
        <v>26</v>
      </c>
      <c r="E12" s="67"/>
      <c r="F12" s="68"/>
      <c r="G12" s="67"/>
      <c r="H12" s="23"/>
      <c r="I12" s="24"/>
    </row>
    <row r="13" spans="1:9" ht="16.5" x14ac:dyDescent="0.25">
      <c r="A13" s="30" t="s">
        <v>106</v>
      </c>
      <c r="B13" s="27"/>
      <c r="C13" s="29">
        <v>230</v>
      </c>
      <c r="D13" s="27"/>
      <c r="F13" s="30"/>
      <c r="G13" s="27"/>
      <c r="H13" s="29"/>
      <c r="I13" s="27"/>
    </row>
    <row r="14" spans="1:9" x14ac:dyDescent="0.25">
      <c r="A14" s="30" t="s">
        <v>7</v>
      </c>
      <c r="B14" s="27"/>
      <c r="C14" s="29">
        <v>14</v>
      </c>
      <c r="D14" s="27"/>
      <c r="F14" s="30"/>
      <c r="G14" s="27"/>
      <c r="H14" s="29"/>
      <c r="I14" s="27"/>
    </row>
    <row r="15" spans="1:9" ht="16.5" x14ac:dyDescent="0.25">
      <c r="A15" s="30" t="s">
        <v>99</v>
      </c>
      <c r="B15" s="27"/>
      <c r="C15" s="29">
        <v>9</v>
      </c>
      <c r="D15" s="27"/>
      <c r="F15" s="30"/>
      <c r="G15" s="27"/>
      <c r="H15" s="29"/>
      <c r="I15" s="27"/>
    </row>
    <row r="16" spans="1:9" ht="15.75" thickBot="1" x14ac:dyDescent="0.3">
      <c r="A16" s="31" t="s">
        <v>62</v>
      </c>
      <c r="B16" s="32"/>
      <c r="C16" s="33">
        <v>1398</v>
      </c>
      <c r="D16" s="34"/>
      <c r="F16" s="21"/>
      <c r="G16" s="22"/>
      <c r="H16" s="23"/>
      <c r="I16" s="24"/>
    </row>
    <row r="17" spans="1:9" x14ac:dyDescent="0.25">
      <c r="A17" s="35"/>
      <c r="B17" s="36"/>
      <c r="C17" s="36"/>
      <c r="D17" s="36"/>
    </row>
    <row r="18" spans="1:9" ht="32.25" x14ac:dyDescent="0.25">
      <c r="A18" s="127" t="s">
        <v>52</v>
      </c>
      <c r="B18" s="25" t="s">
        <v>13</v>
      </c>
      <c r="C18" s="25" t="s">
        <v>108</v>
      </c>
      <c r="D18" s="25" t="s">
        <v>56</v>
      </c>
      <c r="F18" s="131"/>
      <c r="G18" s="25"/>
      <c r="H18" s="25"/>
      <c r="I18" s="25"/>
    </row>
    <row r="19" spans="1:9" x14ac:dyDescent="0.25">
      <c r="A19" s="128"/>
      <c r="B19" s="80" t="s">
        <v>0</v>
      </c>
      <c r="C19" s="80" t="s">
        <v>6</v>
      </c>
      <c r="D19" s="80" t="s">
        <v>14</v>
      </c>
      <c r="F19" s="131"/>
      <c r="G19" s="26"/>
      <c r="H19" s="26"/>
      <c r="I19" s="26"/>
    </row>
    <row r="20" spans="1:9" ht="16.5" x14ac:dyDescent="0.25">
      <c r="A20" s="28" t="s">
        <v>107</v>
      </c>
      <c r="B20" s="27">
        <v>236.2</v>
      </c>
      <c r="C20" s="29">
        <v>851</v>
      </c>
      <c r="D20" s="27">
        <v>36.1</v>
      </c>
      <c r="E20" s="67"/>
      <c r="F20" s="68"/>
      <c r="G20" s="68"/>
      <c r="H20" s="68"/>
      <c r="I20" s="27"/>
    </row>
    <row r="21" spans="1:9" ht="16.5" x14ac:dyDescent="0.25">
      <c r="A21" s="77" t="s">
        <v>71</v>
      </c>
      <c r="B21" s="78">
        <v>169.5</v>
      </c>
      <c r="C21" s="79">
        <v>179</v>
      </c>
      <c r="D21" s="78">
        <v>10.5</v>
      </c>
      <c r="E21" s="67"/>
      <c r="F21" s="68"/>
      <c r="G21" s="68"/>
      <c r="H21" s="68"/>
      <c r="I21" s="27"/>
    </row>
    <row r="22" spans="1:9" x14ac:dyDescent="0.25">
      <c r="A22" s="10" t="s">
        <v>1</v>
      </c>
      <c r="B22" s="27">
        <v>405.7</v>
      </c>
      <c r="C22" s="29">
        <v>1030</v>
      </c>
      <c r="D22" s="27">
        <v>25.4</v>
      </c>
      <c r="E22" s="67"/>
      <c r="F22" s="68"/>
      <c r="G22" s="68"/>
      <c r="H22" s="68"/>
      <c r="I22" s="27"/>
    </row>
    <row r="23" spans="1:9" ht="16.5" x14ac:dyDescent="0.25">
      <c r="A23" s="30" t="s">
        <v>100</v>
      </c>
      <c r="B23" s="27">
        <v>70.8</v>
      </c>
      <c r="C23" s="29">
        <v>185</v>
      </c>
      <c r="D23" s="27">
        <v>26.1</v>
      </c>
      <c r="E23" s="67"/>
      <c r="F23" s="68"/>
      <c r="G23" s="68"/>
      <c r="H23" s="68"/>
      <c r="I23" s="27"/>
    </row>
    <row r="24" spans="1:9" ht="16.5" x14ac:dyDescent="0.25">
      <c r="A24" s="30" t="s">
        <v>98</v>
      </c>
      <c r="B24" s="27">
        <v>13.5</v>
      </c>
      <c r="C24" s="29">
        <v>87</v>
      </c>
      <c r="D24" s="27">
        <v>59.2</v>
      </c>
      <c r="E24" s="67"/>
      <c r="F24" s="68"/>
      <c r="G24" s="68"/>
      <c r="H24" s="68"/>
      <c r="I24" s="27"/>
    </row>
    <row r="25" spans="1:9" x14ac:dyDescent="0.25">
      <c r="A25" s="30" t="s">
        <v>4</v>
      </c>
      <c r="B25" s="27">
        <v>-11.8</v>
      </c>
      <c r="C25" s="29" t="s">
        <v>61</v>
      </c>
      <c r="D25" s="29" t="s">
        <v>60</v>
      </c>
      <c r="E25" s="67"/>
      <c r="F25" s="68"/>
      <c r="G25" s="68"/>
      <c r="H25" s="68"/>
      <c r="I25" s="27"/>
    </row>
    <row r="26" spans="1:9" ht="15.75" thickBot="1" x14ac:dyDescent="0.3">
      <c r="A26" s="31" t="s">
        <v>56</v>
      </c>
      <c r="B26" s="32">
        <v>478.2</v>
      </c>
      <c r="C26" s="33">
        <v>1302</v>
      </c>
      <c r="D26" s="32">
        <v>27.1</v>
      </c>
      <c r="E26" s="67"/>
      <c r="F26" s="68"/>
      <c r="G26" s="68"/>
      <c r="H26" s="68"/>
      <c r="I26" s="27"/>
    </row>
    <row r="27" spans="1:9" ht="16.5" x14ac:dyDescent="0.25">
      <c r="A27" s="30" t="s">
        <v>106</v>
      </c>
      <c r="B27" s="27"/>
      <c r="C27" s="29">
        <v>114</v>
      </c>
      <c r="D27" s="27"/>
      <c r="E27" s="67"/>
      <c r="F27" s="68"/>
      <c r="G27" s="68"/>
      <c r="H27" s="68"/>
      <c r="I27" s="24"/>
    </row>
    <row r="28" spans="1:9" x14ac:dyDescent="0.25">
      <c r="A28" s="30" t="s">
        <v>7</v>
      </c>
      <c r="B28" s="27"/>
      <c r="C28" s="29">
        <v>30</v>
      </c>
      <c r="D28" s="27"/>
      <c r="E28" s="67"/>
      <c r="F28" s="68"/>
      <c r="G28" s="68"/>
      <c r="H28" s="68"/>
      <c r="I28" s="24"/>
    </row>
    <row r="29" spans="1:9" ht="16.5" x14ac:dyDescent="0.25">
      <c r="A29" s="30" t="s">
        <v>99</v>
      </c>
      <c r="B29" s="27"/>
      <c r="C29" s="29">
        <v>10</v>
      </c>
      <c r="D29" s="27"/>
      <c r="F29" s="68"/>
      <c r="G29" s="68"/>
      <c r="H29" s="68"/>
      <c r="I29" s="27"/>
    </row>
    <row r="30" spans="1:9" ht="15.75" thickBot="1" x14ac:dyDescent="0.3">
      <c r="A30" s="31" t="s">
        <v>62</v>
      </c>
      <c r="B30" s="32"/>
      <c r="C30" s="33">
        <v>1456</v>
      </c>
      <c r="D30" s="34"/>
      <c r="F30" s="68"/>
      <c r="G30" s="68"/>
      <c r="H30" s="68"/>
      <c r="I30" s="24"/>
    </row>
    <row r="31" spans="1:9" x14ac:dyDescent="0.25">
      <c r="A31" s="35"/>
      <c r="B31" s="36"/>
      <c r="C31" s="36"/>
      <c r="D31" s="36"/>
    </row>
    <row r="32" spans="1:9" ht="157.5" customHeight="1" x14ac:dyDescent="0.25">
      <c r="A32" s="132" t="s">
        <v>109</v>
      </c>
      <c r="B32" s="132"/>
      <c r="C32" s="132"/>
      <c r="D32" s="132"/>
    </row>
    <row r="33" spans="1:4" x14ac:dyDescent="0.25">
      <c r="A33" s="37"/>
      <c r="B33" s="37"/>
      <c r="C33" s="37"/>
      <c r="D33" s="37"/>
    </row>
    <row r="34" spans="1:4" x14ac:dyDescent="0.25">
      <c r="A34" s="37"/>
      <c r="B34" s="37"/>
      <c r="C34" s="37"/>
      <c r="D34" s="37"/>
    </row>
    <row r="35" spans="1:4" x14ac:dyDescent="0.25">
      <c r="A35" s="133"/>
      <c r="B35" s="133"/>
      <c r="C35" s="133"/>
      <c r="D35" s="133"/>
    </row>
    <row r="36" spans="1:4" x14ac:dyDescent="0.25">
      <c r="A36" s="38"/>
      <c r="B36" s="38"/>
      <c r="C36" s="38"/>
      <c r="D36" s="38"/>
    </row>
    <row r="37" spans="1:4" x14ac:dyDescent="0.25">
      <c r="A37" s="130"/>
      <c r="B37" s="130"/>
      <c r="C37" s="130"/>
      <c r="D37" s="130"/>
    </row>
  </sheetData>
  <sheetProtection algorithmName="SHA-512" hashValue="q89qrZTc4U01VrR6lv6j+Qh8uj1lDtUlYbjMoAd0SJxfBfut0r17j3pUDQ1rB7zP4SDOYqNfFQvwaVUr/GxyhA==" saltValue="qZFOvdS1IvswNn/cExj3LA==" spinCount="100000" sheet="1" objects="1" scenarios="1"/>
  <mergeCells count="8">
    <mergeCell ref="A37:D37"/>
    <mergeCell ref="A2:D2"/>
    <mergeCell ref="A18:A19"/>
    <mergeCell ref="F18:F19"/>
    <mergeCell ref="A32:D32"/>
    <mergeCell ref="A35:D35"/>
    <mergeCell ref="A4:A5"/>
    <mergeCell ref="F4:F5"/>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4"/>
  <sheetViews>
    <sheetView view="pageBreakPreview" topLeftCell="A5" zoomScale="120" zoomScaleNormal="90" zoomScaleSheetLayoutView="120" workbookViewId="0">
      <selection activeCell="J31" sqref="J31"/>
    </sheetView>
  </sheetViews>
  <sheetFormatPr defaultColWidth="9.140625" defaultRowHeight="15" x14ac:dyDescent="0.25"/>
  <cols>
    <col min="1" max="1" width="38.5703125" style="6" customWidth="1"/>
    <col min="2" max="4" width="17.140625" style="6" customWidth="1"/>
    <col min="7" max="7" width="6.85546875" bestFit="1" customWidth="1"/>
    <col min="8" max="8" width="33" customWidth="1"/>
    <col min="9" max="9" width="26" customWidth="1"/>
    <col min="10" max="10" width="31.28515625" customWidth="1"/>
  </cols>
  <sheetData>
    <row r="2" spans="1:10" ht="20.25" x14ac:dyDescent="0.25">
      <c r="A2" s="126" t="s">
        <v>56</v>
      </c>
      <c r="B2" s="126"/>
      <c r="C2" s="126"/>
      <c r="D2" s="126"/>
    </row>
    <row r="3" spans="1:10" ht="17.25" x14ac:dyDescent="0.25">
      <c r="A3" s="39" t="s">
        <v>74</v>
      </c>
    </row>
    <row r="4" spans="1:10" x14ac:dyDescent="0.25">
      <c r="A4" s="21"/>
      <c r="B4" s="22"/>
      <c r="C4" s="23"/>
      <c r="D4" s="22"/>
    </row>
    <row r="5" spans="1:10" ht="50.25" customHeight="1" x14ac:dyDescent="0.25">
      <c r="A5" s="127" t="s">
        <v>72</v>
      </c>
      <c r="B5" s="25" t="s">
        <v>15</v>
      </c>
      <c r="C5" s="25" t="s">
        <v>108</v>
      </c>
      <c r="D5" s="25" t="s">
        <v>56</v>
      </c>
      <c r="G5" s="131"/>
      <c r="H5" s="25"/>
      <c r="I5" s="25"/>
      <c r="J5" s="25"/>
    </row>
    <row r="6" spans="1:10" x14ac:dyDescent="0.25">
      <c r="A6" s="128"/>
      <c r="B6" s="80" t="s">
        <v>0</v>
      </c>
      <c r="C6" s="80" t="s">
        <v>6</v>
      </c>
      <c r="D6" s="80" t="s">
        <v>14</v>
      </c>
      <c r="G6" s="131"/>
      <c r="H6" s="26"/>
      <c r="I6" s="26"/>
      <c r="J6" s="26"/>
    </row>
    <row r="7" spans="1:10" x14ac:dyDescent="0.25">
      <c r="A7" s="30" t="s">
        <v>16</v>
      </c>
      <c r="B7" s="27">
        <v>49.1</v>
      </c>
      <c r="C7" s="29">
        <v>298</v>
      </c>
      <c r="D7" s="27">
        <v>60.7</v>
      </c>
      <c r="E7" s="40"/>
      <c r="G7" s="30"/>
      <c r="H7" s="27"/>
      <c r="I7" s="27"/>
      <c r="J7" s="27"/>
    </row>
    <row r="8" spans="1:10" ht="16.5" x14ac:dyDescent="0.25">
      <c r="A8" s="30" t="s">
        <v>75</v>
      </c>
      <c r="B8" s="27">
        <v>35.200000000000003</v>
      </c>
      <c r="C8" s="29">
        <v>89</v>
      </c>
      <c r="D8" s="27">
        <v>25.1</v>
      </c>
      <c r="E8" s="40"/>
      <c r="G8" s="30"/>
      <c r="H8" s="27"/>
      <c r="I8" s="27"/>
      <c r="J8" s="27"/>
    </row>
    <row r="9" spans="1:10" x14ac:dyDescent="0.25">
      <c r="A9" s="30" t="s">
        <v>17</v>
      </c>
      <c r="B9" s="27">
        <v>26.5</v>
      </c>
      <c r="C9" s="29">
        <v>61</v>
      </c>
      <c r="D9" s="27">
        <v>23.1</v>
      </c>
      <c r="E9" s="40"/>
      <c r="G9" s="30"/>
      <c r="H9" s="27"/>
      <c r="I9" s="27"/>
      <c r="J9" s="27"/>
    </row>
    <row r="10" spans="1:10" x14ac:dyDescent="0.25">
      <c r="A10" s="10" t="s">
        <v>35</v>
      </c>
      <c r="B10" s="27">
        <v>10.7</v>
      </c>
      <c r="C10" s="29">
        <v>48</v>
      </c>
      <c r="D10" s="27">
        <v>44.7</v>
      </c>
      <c r="E10" s="40"/>
      <c r="G10" s="10"/>
      <c r="H10" s="27"/>
      <c r="I10" s="27"/>
      <c r="J10" s="27"/>
    </row>
    <row r="11" spans="1:10" x14ac:dyDescent="0.25">
      <c r="A11" s="10" t="s">
        <v>33</v>
      </c>
      <c r="B11" s="27">
        <v>39.5</v>
      </c>
      <c r="C11" s="29">
        <v>171</v>
      </c>
      <c r="D11" s="27">
        <v>43.4</v>
      </c>
      <c r="E11" s="40"/>
      <c r="G11" s="10"/>
      <c r="H11" s="27"/>
      <c r="I11" s="27"/>
      <c r="J11" s="27"/>
    </row>
    <row r="12" spans="1:10" ht="30.75" x14ac:dyDescent="0.25">
      <c r="A12" s="30" t="s">
        <v>76</v>
      </c>
      <c r="B12" s="27">
        <v>23.8</v>
      </c>
      <c r="C12" s="29">
        <v>31</v>
      </c>
      <c r="D12" s="27">
        <v>13.1</v>
      </c>
      <c r="E12" s="40"/>
      <c r="G12" s="30"/>
      <c r="H12" s="27"/>
      <c r="I12" s="27"/>
      <c r="J12" s="27"/>
    </row>
    <row r="13" spans="1:10" x14ac:dyDescent="0.25">
      <c r="A13" s="30" t="s">
        <v>18</v>
      </c>
      <c r="B13" s="27">
        <v>15.9</v>
      </c>
      <c r="C13" s="29">
        <v>5</v>
      </c>
      <c r="D13" s="27">
        <v>3.1</v>
      </c>
      <c r="E13" s="40"/>
      <c r="G13" s="30"/>
      <c r="H13" s="27"/>
      <c r="I13" s="27"/>
      <c r="J13" s="27"/>
    </row>
    <row r="14" spans="1:10" x14ac:dyDescent="0.25">
      <c r="A14" s="30" t="s">
        <v>34</v>
      </c>
      <c r="B14" s="27">
        <v>19.3</v>
      </c>
      <c r="C14" s="29">
        <v>13</v>
      </c>
      <c r="D14" s="27">
        <v>6.9</v>
      </c>
      <c r="E14" s="40"/>
      <c r="G14" s="30"/>
      <c r="H14" s="27"/>
      <c r="I14" s="27"/>
      <c r="J14" s="27"/>
    </row>
    <row r="15" spans="1:10" ht="15.75" thickBot="1" x14ac:dyDescent="0.3">
      <c r="A15" s="31" t="s">
        <v>77</v>
      </c>
      <c r="B15" s="32">
        <v>220</v>
      </c>
      <c r="C15" s="33">
        <v>716</v>
      </c>
      <c r="D15" s="32">
        <v>32.6</v>
      </c>
      <c r="G15" s="21"/>
      <c r="H15" s="27"/>
      <c r="I15" s="27"/>
      <c r="J15" s="27"/>
    </row>
    <row r="16" spans="1:10" x14ac:dyDescent="0.25">
      <c r="A16" s="35"/>
      <c r="B16" s="36"/>
      <c r="C16" s="36"/>
      <c r="D16" s="36"/>
    </row>
    <row r="17" spans="1:10" ht="42.75" customHeight="1" x14ac:dyDescent="0.25">
      <c r="A17" s="127" t="s">
        <v>52</v>
      </c>
      <c r="B17" s="25" t="s">
        <v>15</v>
      </c>
      <c r="C17" s="25" t="s">
        <v>108</v>
      </c>
      <c r="D17" s="25" t="s">
        <v>56</v>
      </c>
      <c r="F17" s="94"/>
      <c r="G17" s="131"/>
      <c r="H17" s="25"/>
      <c r="I17" s="25"/>
      <c r="J17" s="25"/>
    </row>
    <row r="18" spans="1:10" x14ac:dyDescent="0.25">
      <c r="A18" s="128"/>
      <c r="B18" s="80" t="s">
        <v>0</v>
      </c>
      <c r="C18" s="80" t="s">
        <v>6</v>
      </c>
      <c r="D18" s="80" t="s">
        <v>14</v>
      </c>
      <c r="F18" s="26"/>
      <c r="G18" s="131"/>
      <c r="H18" s="26"/>
      <c r="I18" s="26"/>
      <c r="J18" s="26"/>
    </row>
    <row r="19" spans="1:10" x14ac:dyDescent="0.25">
      <c r="A19" s="30" t="s">
        <v>16</v>
      </c>
      <c r="B19" s="27">
        <v>57.3</v>
      </c>
      <c r="C19" s="29">
        <v>357</v>
      </c>
      <c r="D19" s="27">
        <v>62.5</v>
      </c>
      <c r="E19" s="40"/>
      <c r="F19" s="94"/>
      <c r="G19" s="69"/>
      <c r="H19" s="69"/>
      <c r="I19" s="69"/>
      <c r="J19" s="27"/>
    </row>
    <row r="20" spans="1:10" ht="16.5" x14ac:dyDescent="0.25">
      <c r="A20" s="30" t="s">
        <v>75</v>
      </c>
      <c r="B20" s="27">
        <v>38.6</v>
      </c>
      <c r="C20" s="29">
        <v>109</v>
      </c>
      <c r="D20" s="27">
        <v>28.3</v>
      </c>
      <c r="E20" s="40"/>
      <c r="F20" s="94"/>
      <c r="G20" s="69"/>
      <c r="H20" s="69"/>
      <c r="I20" s="69"/>
      <c r="J20" s="27"/>
    </row>
    <row r="21" spans="1:10" x14ac:dyDescent="0.25">
      <c r="A21" s="30" t="s">
        <v>17</v>
      </c>
      <c r="B21" s="27">
        <v>31.5</v>
      </c>
      <c r="C21" s="29">
        <v>93</v>
      </c>
      <c r="D21" s="27">
        <v>29.4</v>
      </c>
      <c r="E21" s="40"/>
      <c r="G21" s="69"/>
      <c r="H21" s="69"/>
      <c r="I21" s="69"/>
      <c r="J21" s="27"/>
    </row>
    <row r="22" spans="1:10" x14ac:dyDescent="0.25">
      <c r="A22" s="10" t="s">
        <v>35</v>
      </c>
      <c r="B22" s="27">
        <v>12.4</v>
      </c>
      <c r="C22" s="29">
        <v>52</v>
      </c>
      <c r="D22" s="27">
        <v>42.2</v>
      </c>
      <c r="E22" s="40"/>
      <c r="G22" s="69"/>
      <c r="H22" s="69"/>
      <c r="I22" s="69"/>
      <c r="J22" s="27"/>
    </row>
    <row r="23" spans="1:10" x14ac:dyDescent="0.25">
      <c r="A23" s="10" t="s">
        <v>33</v>
      </c>
      <c r="B23" s="27">
        <v>42</v>
      </c>
      <c r="C23" s="29">
        <v>187</v>
      </c>
      <c r="D23" s="27">
        <v>44.4</v>
      </c>
      <c r="E23" s="40"/>
      <c r="G23" s="69"/>
      <c r="H23" s="69"/>
      <c r="I23" s="69"/>
      <c r="J23" s="27"/>
    </row>
    <row r="24" spans="1:10" ht="30.75" x14ac:dyDescent="0.25">
      <c r="A24" s="30" t="s">
        <v>76</v>
      </c>
      <c r="B24" s="27">
        <v>24.7</v>
      </c>
      <c r="C24" s="29">
        <v>35</v>
      </c>
      <c r="D24" s="27">
        <v>14</v>
      </c>
      <c r="E24" s="40"/>
      <c r="G24" s="69"/>
      <c r="H24" s="69"/>
      <c r="I24" s="69"/>
      <c r="J24" s="27"/>
    </row>
    <row r="25" spans="1:10" x14ac:dyDescent="0.25">
      <c r="A25" s="30" t="s">
        <v>18</v>
      </c>
      <c r="B25" s="27">
        <v>9.6999999999999993</v>
      </c>
      <c r="C25" s="29">
        <v>5</v>
      </c>
      <c r="D25" s="27">
        <v>5</v>
      </c>
      <c r="E25" s="40"/>
      <c r="G25" s="69"/>
      <c r="H25" s="69"/>
      <c r="I25" s="69"/>
      <c r="J25" s="27"/>
    </row>
    <row r="26" spans="1:10" x14ac:dyDescent="0.25">
      <c r="A26" s="30" t="s">
        <v>34</v>
      </c>
      <c r="B26" s="27">
        <v>20</v>
      </c>
      <c r="C26" s="29">
        <v>13</v>
      </c>
      <c r="D26" s="27">
        <v>6.7</v>
      </c>
      <c r="E26" s="40"/>
      <c r="G26" s="69"/>
      <c r="H26" s="69"/>
      <c r="I26" s="69"/>
      <c r="J26" s="27"/>
    </row>
    <row r="27" spans="1:10" ht="15.75" thickBot="1" x14ac:dyDescent="0.3">
      <c r="A27" s="31" t="s">
        <v>77</v>
      </c>
      <c r="B27" s="32">
        <v>236.2</v>
      </c>
      <c r="C27" s="33">
        <v>851</v>
      </c>
      <c r="D27" s="32">
        <v>36.1</v>
      </c>
      <c r="G27" s="69"/>
      <c r="H27" s="69"/>
      <c r="I27" s="69"/>
      <c r="J27" s="27"/>
    </row>
    <row r="28" spans="1:10" x14ac:dyDescent="0.25">
      <c r="A28" s="35"/>
      <c r="B28" s="36"/>
      <c r="C28" s="36"/>
      <c r="D28" s="36"/>
    </row>
    <row r="29" spans="1:10" ht="121.5" customHeight="1" x14ac:dyDescent="0.25">
      <c r="A29" s="132" t="s">
        <v>110</v>
      </c>
      <c r="B29" s="132"/>
      <c r="C29" s="132"/>
      <c r="D29" s="132"/>
    </row>
    <row r="30" spans="1:10" x14ac:dyDescent="0.25">
      <c r="A30" s="37"/>
      <c r="B30" s="37"/>
      <c r="C30" s="37"/>
      <c r="D30" s="37"/>
    </row>
    <row r="31" spans="1:10" x14ac:dyDescent="0.25">
      <c r="A31" s="37"/>
      <c r="B31" s="37"/>
      <c r="C31" s="37"/>
      <c r="D31" s="37"/>
    </row>
    <row r="32" spans="1:10" x14ac:dyDescent="0.25">
      <c r="A32" s="133"/>
      <c r="B32" s="133"/>
      <c r="C32" s="133"/>
      <c r="D32" s="133"/>
    </row>
    <row r="33" spans="1:4" x14ac:dyDescent="0.25">
      <c r="A33" s="38"/>
      <c r="B33" s="38"/>
      <c r="C33" s="38"/>
      <c r="D33" s="38"/>
    </row>
    <row r="34" spans="1:4" x14ac:dyDescent="0.25">
      <c r="A34" s="130"/>
      <c r="B34" s="130"/>
      <c r="C34" s="130"/>
      <c r="D34" s="130"/>
    </row>
  </sheetData>
  <sheetProtection algorithmName="SHA-512" hashValue="Z+X9ocn9fG5reiE6TpzaVLEv2ZENpFv/HOFEpKjyQUhBeFfA33OyKG1NeEMpgQvXQ/26ZmT7N6yXF3hY6R6Dlg==" saltValue="0Jc60HQvuI3iqrRSp+5ZJw==" spinCount="100000" sheet="1" objects="1" scenarios="1"/>
  <mergeCells count="8">
    <mergeCell ref="A34:D34"/>
    <mergeCell ref="A2:D2"/>
    <mergeCell ref="A17:A18"/>
    <mergeCell ref="G17:G18"/>
    <mergeCell ref="A29:D29"/>
    <mergeCell ref="A32:D32"/>
    <mergeCell ref="A5:A6"/>
    <mergeCell ref="G5:G6"/>
  </mergeCell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21"/>
  <sheetViews>
    <sheetView view="pageBreakPreview" zoomScale="120" zoomScaleNormal="100" zoomScaleSheetLayoutView="120" workbookViewId="0">
      <selection activeCell="J31" sqref="J31"/>
    </sheetView>
  </sheetViews>
  <sheetFormatPr defaultColWidth="9.140625" defaultRowHeight="14.25" x14ac:dyDescent="0.2"/>
  <cols>
    <col min="1" max="1" width="38.5703125" style="1" customWidth="1"/>
    <col min="2" max="6" width="17.140625" style="1" customWidth="1"/>
    <col min="7" max="8" width="9.140625" style="1"/>
    <col min="9" max="9" width="15.7109375" style="1" bestFit="1" customWidth="1"/>
    <col min="10" max="10" width="18.5703125" style="1" bestFit="1" customWidth="1"/>
    <col min="11" max="11" width="15.85546875" style="1" bestFit="1" customWidth="1"/>
    <col min="12" max="12" width="14.85546875" style="1" bestFit="1" customWidth="1"/>
    <col min="13" max="13" width="18.85546875" style="1" bestFit="1" customWidth="1"/>
    <col min="14" max="14" width="18.140625" style="1" bestFit="1" customWidth="1"/>
    <col min="15" max="16384" width="9.140625" style="1"/>
  </cols>
  <sheetData>
    <row r="2" spans="1:14" ht="20.25" customHeight="1" x14ac:dyDescent="0.2">
      <c r="A2" s="126" t="s">
        <v>19</v>
      </c>
      <c r="B2" s="126"/>
      <c r="C2" s="126"/>
      <c r="D2" s="126"/>
      <c r="E2" s="126"/>
      <c r="F2" s="126"/>
    </row>
    <row r="3" spans="1:14" ht="15" x14ac:dyDescent="0.2">
      <c r="A3" s="41"/>
    </row>
    <row r="4" spans="1:14" ht="15" x14ac:dyDescent="0.2">
      <c r="A4" s="131" t="s">
        <v>97</v>
      </c>
      <c r="B4" s="26" t="s">
        <v>20</v>
      </c>
      <c r="C4" s="26" t="s">
        <v>20</v>
      </c>
      <c r="D4" s="26" t="s">
        <v>20</v>
      </c>
      <c r="E4" s="26" t="s">
        <v>20</v>
      </c>
      <c r="F4" s="26" t="s">
        <v>20</v>
      </c>
    </row>
    <row r="5" spans="1:14" ht="15" x14ac:dyDescent="0.2">
      <c r="A5" s="131"/>
      <c r="B5" s="81">
        <v>44926</v>
      </c>
      <c r="C5" s="81">
        <v>45016</v>
      </c>
      <c r="D5" s="81">
        <v>45107</v>
      </c>
      <c r="E5" s="81">
        <v>45199</v>
      </c>
      <c r="F5" s="81">
        <v>45291</v>
      </c>
    </row>
    <row r="6" spans="1:14" ht="15" x14ac:dyDescent="0.2">
      <c r="A6" s="134"/>
      <c r="B6" s="80" t="s">
        <v>0</v>
      </c>
      <c r="C6" s="80" t="s">
        <v>0</v>
      </c>
      <c r="D6" s="80" t="s">
        <v>0</v>
      </c>
      <c r="E6" s="80" t="s">
        <v>0</v>
      </c>
      <c r="F6" s="80" t="s">
        <v>0</v>
      </c>
      <c r="H6" s="86"/>
      <c r="I6" s="86"/>
      <c r="J6" s="93"/>
      <c r="K6" s="93"/>
      <c r="L6" s="92"/>
      <c r="M6" s="92"/>
      <c r="N6" s="92"/>
    </row>
    <row r="7" spans="1:14" ht="15" x14ac:dyDescent="0.2">
      <c r="A7" s="14" t="s">
        <v>2</v>
      </c>
      <c r="B7" s="27">
        <v>2.2000000000000002</v>
      </c>
      <c r="C7" s="27">
        <v>-4.2</v>
      </c>
      <c r="D7" s="27">
        <v>-0.70000000000000018</v>
      </c>
      <c r="E7" s="27">
        <v>-3.5999999999999996</v>
      </c>
      <c r="F7" s="27">
        <v>-3.4000000000000004</v>
      </c>
      <c r="H7" s="87"/>
      <c r="I7" s="87"/>
      <c r="J7" s="90"/>
      <c r="K7" s="90"/>
      <c r="L7" s="89"/>
      <c r="M7" s="89"/>
      <c r="N7" s="89"/>
    </row>
    <row r="8" spans="1:14" ht="15" x14ac:dyDescent="0.2">
      <c r="A8" s="14" t="s">
        <v>78</v>
      </c>
      <c r="B8" s="27">
        <v>-2.0000000000000004</v>
      </c>
      <c r="C8" s="27">
        <v>-1</v>
      </c>
      <c r="D8" s="27">
        <v>-0.8</v>
      </c>
      <c r="E8" s="27">
        <v>-1.8</v>
      </c>
      <c r="F8" s="27">
        <v>-2.4</v>
      </c>
      <c r="H8" s="86"/>
      <c r="I8" s="87"/>
      <c r="J8" s="90"/>
      <c r="K8" s="90"/>
      <c r="L8" s="89"/>
      <c r="M8" s="89"/>
      <c r="N8" s="89"/>
    </row>
    <row r="9" spans="1:14" ht="15" x14ac:dyDescent="0.2">
      <c r="A9" s="73" t="s">
        <v>79</v>
      </c>
      <c r="B9" s="78">
        <v>-6.2999999999999972</v>
      </c>
      <c r="C9" s="78">
        <v>-1.5</v>
      </c>
      <c r="D9" s="78">
        <v>1.7</v>
      </c>
      <c r="E9" s="78">
        <v>-1.5999999999999999</v>
      </c>
      <c r="F9" s="78">
        <v>0.29999999999999982</v>
      </c>
      <c r="H9" s="88"/>
      <c r="I9" s="87"/>
      <c r="J9" s="90"/>
      <c r="K9" s="90"/>
      <c r="L9" s="91"/>
      <c r="M9" s="91"/>
      <c r="N9" s="91"/>
    </row>
    <row r="10" spans="1:14" ht="15" x14ac:dyDescent="0.2">
      <c r="A10" s="10" t="s">
        <v>1</v>
      </c>
      <c r="B10" s="27">
        <v>-6.1</v>
      </c>
      <c r="C10" s="27">
        <v>-6.7</v>
      </c>
      <c r="D10" s="27">
        <v>0.20000000000000018</v>
      </c>
      <c r="E10" s="27">
        <v>-7</v>
      </c>
      <c r="F10" s="27">
        <v>-5.5</v>
      </c>
      <c r="H10" s="88"/>
      <c r="I10" s="87"/>
      <c r="J10" s="90"/>
      <c r="K10" s="90"/>
      <c r="L10" s="91"/>
      <c r="M10" s="91"/>
      <c r="N10" s="91"/>
    </row>
    <row r="11" spans="1:14" ht="15" x14ac:dyDescent="0.2">
      <c r="A11" s="16" t="s">
        <v>3</v>
      </c>
      <c r="B11" s="27">
        <v>0</v>
      </c>
      <c r="C11" s="27">
        <v>-0.1</v>
      </c>
      <c r="D11" s="27">
        <v>-0.5</v>
      </c>
      <c r="E11" s="27">
        <v>-0.50000000000000011</v>
      </c>
      <c r="F11" s="27">
        <v>-1</v>
      </c>
      <c r="H11" s="88"/>
      <c r="I11" s="87"/>
      <c r="J11" s="90"/>
      <c r="K11" s="90"/>
      <c r="L11" s="91"/>
      <c r="M11" s="91"/>
      <c r="N11" s="91"/>
    </row>
    <row r="12" spans="1:14" ht="15" x14ac:dyDescent="0.2">
      <c r="A12" s="14" t="s">
        <v>111</v>
      </c>
      <c r="B12" s="27">
        <v>0.60000000000000009</v>
      </c>
      <c r="C12" s="27">
        <v>0.9</v>
      </c>
      <c r="D12" s="27">
        <v>0.99999999999999989</v>
      </c>
      <c r="E12" s="27">
        <v>0.80000000000000027</v>
      </c>
      <c r="F12" s="27">
        <v>0.59999999999999964</v>
      </c>
      <c r="H12" s="88"/>
      <c r="I12" s="87"/>
      <c r="J12" s="90"/>
      <c r="K12" s="90"/>
      <c r="L12" s="91"/>
      <c r="M12" s="91"/>
      <c r="N12" s="91"/>
    </row>
    <row r="13" spans="1:14" ht="15" x14ac:dyDescent="0.2">
      <c r="A13" s="73" t="s">
        <v>54</v>
      </c>
      <c r="B13" s="78">
        <v>0.19999999999999998</v>
      </c>
      <c r="C13" s="78">
        <v>-0.2</v>
      </c>
      <c r="D13" s="78">
        <v>0.1</v>
      </c>
      <c r="E13" s="78">
        <v>-0.19999999999999998</v>
      </c>
      <c r="F13" s="78">
        <v>-0.10000000000000003</v>
      </c>
      <c r="H13" s="88"/>
      <c r="I13" s="87"/>
      <c r="J13" s="90"/>
      <c r="K13" s="90"/>
      <c r="L13" s="91"/>
      <c r="M13" s="91"/>
      <c r="N13" s="91"/>
    </row>
    <row r="14" spans="1:14" ht="16.5" x14ac:dyDescent="0.2">
      <c r="A14" s="16" t="s">
        <v>102</v>
      </c>
      <c r="B14" s="27">
        <v>0.8</v>
      </c>
      <c r="C14" s="27">
        <v>0.7</v>
      </c>
      <c r="D14" s="27">
        <v>1.0999999999999999</v>
      </c>
      <c r="E14" s="27">
        <v>0.60000000000000053</v>
      </c>
      <c r="F14" s="27">
        <v>0.49999999999999956</v>
      </c>
      <c r="H14" s="88"/>
      <c r="I14" s="87"/>
      <c r="J14" s="90"/>
      <c r="K14" s="90"/>
      <c r="L14" s="91"/>
      <c r="M14" s="91"/>
      <c r="N14" s="91"/>
    </row>
    <row r="15" spans="1:14" ht="15" x14ac:dyDescent="0.2">
      <c r="A15" s="16" t="s">
        <v>4</v>
      </c>
      <c r="B15" s="27">
        <v>-0.10000000000000003</v>
      </c>
      <c r="C15" s="27">
        <v>-0.1</v>
      </c>
      <c r="D15" s="27">
        <v>0.2</v>
      </c>
      <c r="E15" s="27">
        <v>0.19999999999999998</v>
      </c>
      <c r="F15" s="27">
        <v>0.29999999999999993</v>
      </c>
      <c r="H15" s="88"/>
      <c r="I15" s="87"/>
      <c r="J15" s="90"/>
      <c r="K15" s="90"/>
      <c r="L15" s="91"/>
      <c r="M15" s="91"/>
      <c r="N15" s="91"/>
    </row>
    <row r="16" spans="1:14" ht="15.75" thickBot="1" x14ac:dyDescent="0.3">
      <c r="A16" s="42" t="s">
        <v>36</v>
      </c>
      <c r="B16" s="32">
        <v>-5.3999999999999986</v>
      </c>
      <c r="C16" s="32">
        <v>-6.2</v>
      </c>
      <c r="D16" s="32">
        <v>1</v>
      </c>
      <c r="E16" s="32">
        <v>-6.7</v>
      </c>
      <c r="F16" s="32">
        <v>-5.7000000000000011</v>
      </c>
      <c r="H16" s="88"/>
      <c r="I16" s="87"/>
      <c r="J16" s="90"/>
      <c r="K16" s="90"/>
      <c r="L16" s="91"/>
      <c r="M16" s="91"/>
      <c r="N16" s="91"/>
    </row>
    <row r="17" spans="1:12" ht="15" customHeight="1" x14ac:dyDescent="0.2">
      <c r="A17" s="135" t="s">
        <v>112</v>
      </c>
      <c r="B17" s="135"/>
      <c r="C17" s="135"/>
      <c r="D17" s="135"/>
      <c r="E17" s="135"/>
      <c r="F17" s="135"/>
    </row>
    <row r="18" spans="1:12" ht="15" x14ac:dyDescent="0.2">
      <c r="A18" s="21"/>
      <c r="B18" s="22"/>
      <c r="C18" s="22"/>
      <c r="D18" s="22"/>
      <c r="E18" s="22"/>
      <c r="F18" s="22"/>
      <c r="H18" s="88"/>
      <c r="I18" s="88"/>
      <c r="J18" s="27"/>
      <c r="K18" s="27"/>
      <c r="L18" s="27"/>
    </row>
    <row r="19" spans="1:12" ht="15" x14ac:dyDescent="0.2">
      <c r="A19" s="21"/>
      <c r="B19" s="22"/>
      <c r="C19" s="22"/>
      <c r="H19" s="88"/>
      <c r="I19" s="88"/>
      <c r="J19" s="27"/>
      <c r="K19" s="27"/>
      <c r="L19" s="27"/>
    </row>
    <row r="20" spans="1:12" ht="15" x14ac:dyDescent="0.2">
      <c r="A20" s="21"/>
      <c r="B20" s="22"/>
      <c r="C20" s="22"/>
      <c r="H20" s="88"/>
      <c r="I20" s="88"/>
      <c r="J20" s="27"/>
      <c r="K20" s="27"/>
      <c r="L20" s="27"/>
    </row>
    <row r="21" spans="1:12" x14ac:dyDescent="0.2">
      <c r="H21" s="88"/>
      <c r="I21" s="88"/>
      <c r="J21" s="27"/>
      <c r="K21" s="27"/>
      <c r="L21" s="27"/>
    </row>
  </sheetData>
  <sheetProtection algorithmName="SHA-512" hashValue="kmuRPElAkxBwaIOWLqqrR4ed56natk/iCpmoByyIHRz03D9eKt7VTGBmR6Pf7pP7DfQ74V/3Sceh/SRscIdPnw==" saltValue="8xHxGs8xK7GbN/+VUTgVmw==" spinCount="100000" sheet="1" objects="1" scenarios="1"/>
  <sortState xmlns:xlrd2="http://schemas.microsoft.com/office/spreadsheetml/2017/richdata2" columnSort="1" ref="J5:N17">
    <sortCondition ref="J5:N5"/>
  </sortState>
  <mergeCells count="3">
    <mergeCell ref="A4:A6"/>
    <mergeCell ref="A2:F2"/>
    <mergeCell ref="A17:F17"/>
  </mergeCell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39D4-A4B0-472A-9539-B4DCD2371CF0}">
  <dimension ref="A2:R36"/>
  <sheetViews>
    <sheetView view="pageBreakPreview" topLeftCell="A5" zoomScale="110" zoomScaleNormal="100" zoomScaleSheetLayoutView="110" workbookViewId="0">
      <selection activeCell="J31" sqref="J31"/>
    </sheetView>
  </sheetViews>
  <sheetFormatPr defaultColWidth="9.140625" defaultRowHeight="14.25" x14ac:dyDescent="0.2"/>
  <cols>
    <col min="1" max="1" width="67.5703125" style="43" bestFit="1" customWidth="1"/>
    <col min="2" max="2" width="17.140625" style="43" customWidth="1"/>
    <col min="3" max="3" width="23.7109375" style="43" customWidth="1"/>
    <col min="4" max="5" width="9.140625" style="1"/>
    <col min="6" max="6" width="13.140625" style="1" customWidth="1"/>
    <col min="7" max="7" width="9.140625" style="1"/>
    <col min="8" max="8" width="13.5703125" style="1" customWidth="1"/>
    <col min="9" max="9" width="9.140625" style="1"/>
    <col min="10" max="10" width="10.42578125" style="1" customWidth="1"/>
    <col min="11" max="15" width="9.140625" style="1"/>
    <col min="16" max="17" width="10" style="1" bestFit="1" customWidth="1"/>
    <col min="18" max="16384" width="9.140625" style="1"/>
  </cols>
  <sheetData>
    <row r="2" spans="1:18" ht="20.25" x14ac:dyDescent="0.2">
      <c r="A2" s="136" t="s">
        <v>80</v>
      </c>
      <c r="B2" s="136"/>
      <c r="C2" s="136"/>
    </row>
    <row r="3" spans="1:18" ht="15" x14ac:dyDescent="0.25">
      <c r="A3" s="39" t="s">
        <v>81</v>
      </c>
      <c r="B3" s="39"/>
      <c r="C3" s="39"/>
      <c r="D3" s="6"/>
    </row>
    <row r="4" spans="1:18" ht="32.25" x14ac:dyDescent="0.25">
      <c r="A4" s="127" t="s">
        <v>72</v>
      </c>
      <c r="B4" s="7" t="s">
        <v>82</v>
      </c>
      <c r="C4" s="8" t="s">
        <v>113</v>
      </c>
      <c r="D4" s="6"/>
      <c r="E4" s="44"/>
      <c r="F4" s="44"/>
      <c r="G4" s="6"/>
      <c r="H4" s="45"/>
      <c r="I4" s="46"/>
      <c r="J4" s="44"/>
      <c r="K4" s="44"/>
      <c r="L4" s="44"/>
      <c r="M4" s="44"/>
      <c r="N4" s="44"/>
      <c r="O4" s="46"/>
    </row>
    <row r="5" spans="1:18" ht="15" x14ac:dyDescent="0.25">
      <c r="A5" s="127"/>
      <c r="B5" s="96" t="s">
        <v>0</v>
      </c>
      <c r="C5" s="96" t="s">
        <v>6</v>
      </c>
      <c r="D5" s="6"/>
      <c r="E5" s="6"/>
      <c r="F5" s="6"/>
      <c r="G5" s="6"/>
      <c r="H5" s="20"/>
      <c r="I5" s="47"/>
      <c r="J5" s="47"/>
      <c r="K5" s="47"/>
      <c r="L5" s="47"/>
      <c r="M5" s="47"/>
      <c r="N5" s="47"/>
      <c r="O5" s="47"/>
    </row>
    <row r="6" spans="1:18" x14ac:dyDescent="0.2">
      <c r="A6" s="1" t="s">
        <v>16</v>
      </c>
      <c r="B6" s="97">
        <v>67.8</v>
      </c>
      <c r="C6" s="98">
        <v>341</v>
      </c>
      <c r="D6" s="99"/>
      <c r="E6" s="100"/>
      <c r="F6" s="54"/>
      <c r="G6" s="6"/>
      <c r="H6" s="6"/>
      <c r="I6" s="49"/>
      <c r="J6" s="49"/>
      <c r="K6" s="49"/>
      <c r="L6" s="49"/>
      <c r="M6" s="49"/>
      <c r="N6" s="49"/>
      <c r="O6" s="49"/>
      <c r="P6" s="49"/>
      <c r="Q6" s="49"/>
      <c r="R6" s="49"/>
    </row>
    <row r="7" spans="1:18" ht="16.5" x14ac:dyDescent="0.2">
      <c r="A7" s="1" t="s">
        <v>83</v>
      </c>
      <c r="B7" s="97">
        <v>122.4</v>
      </c>
      <c r="C7" s="98">
        <v>156</v>
      </c>
      <c r="D7" s="99"/>
      <c r="E7" s="100"/>
      <c r="F7" s="101"/>
      <c r="G7" s="6"/>
      <c r="H7" s="6"/>
      <c r="I7" s="49"/>
      <c r="J7" s="49"/>
      <c r="K7" s="49"/>
      <c r="L7" s="49"/>
      <c r="M7" s="49"/>
      <c r="N7" s="49"/>
      <c r="O7" s="49"/>
      <c r="P7" s="49"/>
      <c r="Q7" s="49"/>
    </row>
    <row r="8" spans="1:18" ht="16.5" x14ac:dyDescent="0.2">
      <c r="A8" s="1" t="s">
        <v>84</v>
      </c>
      <c r="B8" s="97">
        <v>32.299999999999997</v>
      </c>
      <c r="C8" s="98">
        <v>81</v>
      </c>
      <c r="D8" s="99"/>
      <c r="E8" s="100"/>
      <c r="F8" s="101"/>
      <c r="G8" s="6"/>
      <c r="H8" s="6"/>
      <c r="I8" s="49"/>
      <c r="J8" s="49"/>
      <c r="K8" s="49"/>
      <c r="L8" s="49"/>
      <c r="M8" s="49"/>
      <c r="N8" s="49"/>
      <c r="O8" s="49"/>
      <c r="P8" s="49"/>
      <c r="Q8" s="49"/>
    </row>
    <row r="9" spans="1:18" x14ac:dyDescent="0.2">
      <c r="A9" s="1" t="s">
        <v>18</v>
      </c>
      <c r="B9" s="97">
        <v>67.8</v>
      </c>
      <c r="C9" s="98">
        <v>18</v>
      </c>
      <c r="D9" s="99"/>
      <c r="E9" s="100"/>
      <c r="F9" s="101"/>
      <c r="G9" s="6"/>
      <c r="H9" s="6"/>
      <c r="I9" s="49"/>
      <c r="J9" s="49"/>
      <c r="K9" s="49"/>
      <c r="L9" s="49"/>
      <c r="M9" s="49"/>
      <c r="N9" s="49"/>
      <c r="O9" s="49"/>
      <c r="P9" s="49"/>
      <c r="Q9" s="49"/>
    </row>
    <row r="10" spans="1:18" ht="15" x14ac:dyDescent="0.25">
      <c r="A10" s="50" t="s">
        <v>85</v>
      </c>
      <c r="B10" s="105">
        <v>290.3</v>
      </c>
      <c r="C10" s="106">
        <v>596</v>
      </c>
      <c r="D10" s="99"/>
      <c r="E10" s="100"/>
      <c r="F10" s="101"/>
      <c r="G10" s="6"/>
      <c r="H10" s="39"/>
      <c r="I10" s="51"/>
      <c r="J10" s="51"/>
      <c r="K10" s="49"/>
      <c r="L10" s="49"/>
      <c r="M10" s="49"/>
      <c r="N10" s="49"/>
      <c r="O10" s="49"/>
      <c r="P10" s="49"/>
      <c r="Q10" s="49"/>
    </row>
    <row r="11" spans="1:18" x14ac:dyDescent="0.2">
      <c r="A11" s="1" t="s">
        <v>33</v>
      </c>
      <c r="B11" s="97">
        <v>42.8</v>
      </c>
      <c r="C11" s="98">
        <v>188</v>
      </c>
      <c r="D11" s="99"/>
      <c r="E11" s="100"/>
      <c r="F11" s="101"/>
      <c r="G11" s="6"/>
      <c r="H11" s="6"/>
      <c r="I11" s="49"/>
      <c r="J11" s="49"/>
      <c r="K11" s="49"/>
      <c r="L11" s="49"/>
      <c r="M11" s="49"/>
      <c r="N11" s="49"/>
      <c r="O11" s="49"/>
      <c r="P11" s="49"/>
      <c r="Q11" s="49"/>
    </row>
    <row r="12" spans="1:18" x14ac:dyDescent="0.2">
      <c r="A12" s="1" t="s">
        <v>42</v>
      </c>
      <c r="B12" s="97">
        <v>8.8000000000000007</v>
      </c>
      <c r="C12" s="98">
        <v>15</v>
      </c>
      <c r="D12" s="99"/>
      <c r="E12" s="100"/>
      <c r="F12" s="101"/>
      <c r="G12" s="6"/>
      <c r="H12" s="6"/>
      <c r="I12" s="49"/>
      <c r="J12" s="49"/>
      <c r="K12" s="49"/>
      <c r="L12" s="49"/>
      <c r="M12" s="49"/>
      <c r="N12" s="49"/>
      <c r="O12" s="49"/>
      <c r="P12" s="49"/>
      <c r="Q12" s="49"/>
    </row>
    <row r="13" spans="1:18" x14ac:dyDescent="0.2">
      <c r="A13" s="1" t="s">
        <v>86</v>
      </c>
      <c r="B13" s="97">
        <v>17.100000000000001</v>
      </c>
      <c r="C13" s="98">
        <v>28</v>
      </c>
      <c r="D13" s="99"/>
      <c r="E13" s="100"/>
      <c r="F13" s="101"/>
      <c r="G13" s="6"/>
      <c r="H13" s="6"/>
      <c r="I13" s="49"/>
      <c r="J13" s="49"/>
      <c r="K13" s="49"/>
      <c r="L13" s="49"/>
      <c r="M13" s="49"/>
      <c r="N13" s="49"/>
      <c r="O13" s="49"/>
      <c r="P13" s="49"/>
      <c r="Q13" s="49"/>
    </row>
    <row r="14" spans="1:18" x14ac:dyDescent="0.2">
      <c r="A14" s="102" t="s">
        <v>35</v>
      </c>
      <c r="B14" s="103">
        <v>7.7</v>
      </c>
      <c r="C14" s="104">
        <v>51</v>
      </c>
      <c r="D14" s="99"/>
      <c r="E14" s="100"/>
      <c r="F14" s="101"/>
      <c r="G14" s="6"/>
      <c r="H14" s="6"/>
      <c r="I14" s="49"/>
      <c r="J14" s="49"/>
      <c r="K14" s="49"/>
      <c r="L14" s="49"/>
      <c r="M14" s="49"/>
      <c r="N14" s="49"/>
      <c r="O14" s="49"/>
      <c r="P14" s="49"/>
      <c r="Q14" s="49"/>
    </row>
    <row r="15" spans="1:18" ht="15" x14ac:dyDescent="0.25">
      <c r="A15" s="50" t="s">
        <v>87</v>
      </c>
      <c r="B15" s="105">
        <v>76.399999999999991</v>
      </c>
      <c r="C15" s="106">
        <v>282</v>
      </c>
      <c r="D15" s="99"/>
      <c r="E15" s="100"/>
      <c r="F15" s="101"/>
      <c r="G15" s="6"/>
      <c r="H15" s="39"/>
      <c r="I15" s="51"/>
      <c r="J15" s="51"/>
      <c r="K15" s="49"/>
      <c r="L15" s="49"/>
      <c r="M15" s="49"/>
      <c r="N15" s="49"/>
      <c r="O15" s="49"/>
      <c r="P15" s="49"/>
      <c r="Q15" s="49"/>
    </row>
    <row r="16" spans="1:18" ht="15" x14ac:dyDescent="0.25">
      <c r="A16" s="50" t="s">
        <v>88</v>
      </c>
      <c r="B16" s="105">
        <v>366.7</v>
      </c>
      <c r="C16" s="106">
        <v>878</v>
      </c>
      <c r="D16" s="99"/>
      <c r="E16" s="100"/>
      <c r="F16" s="101"/>
      <c r="G16" s="6"/>
      <c r="H16" s="39"/>
      <c r="I16" s="51"/>
      <c r="J16" s="51"/>
      <c r="K16" s="49"/>
      <c r="L16" s="49"/>
      <c r="M16" s="49"/>
      <c r="N16" s="49"/>
      <c r="O16" s="49"/>
      <c r="P16" s="49"/>
      <c r="Q16" s="49"/>
    </row>
    <row r="17" spans="1:17" ht="15" x14ac:dyDescent="0.25">
      <c r="A17" s="64"/>
      <c r="B17" s="57"/>
      <c r="C17" s="65"/>
      <c r="D17" s="53"/>
      <c r="E17" s="44"/>
      <c r="F17" s="44"/>
      <c r="G17" s="6"/>
      <c r="H17" s="45"/>
      <c r="I17" s="46"/>
      <c r="J17" s="44"/>
      <c r="K17" s="44"/>
      <c r="L17" s="44"/>
      <c r="M17" s="44"/>
      <c r="N17" s="44"/>
      <c r="O17" s="46"/>
    </row>
    <row r="18" spans="1:17" ht="32.25" x14ac:dyDescent="0.25">
      <c r="A18" s="127" t="s">
        <v>52</v>
      </c>
      <c r="B18" s="7" t="s">
        <v>82</v>
      </c>
      <c r="C18" s="8" t="s">
        <v>113</v>
      </c>
      <c r="D18" s="6"/>
      <c r="E18" s="44"/>
      <c r="F18" s="44"/>
      <c r="G18" s="6"/>
      <c r="H18" s="45"/>
      <c r="I18" s="46"/>
      <c r="J18" s="44"/>
      <c r="K18" s="44"/>
      <c r="L18" s="44"/>
      <c r="M18" s="44"/>
      <c r="N18" s="44"/>
      <c r="O18" s="46"/>
    </row>
    <row r="19" spans="1:17" ht="15" x14ac:dyDescent="0.25">
      <c r="A19" s="127"/>
      <c r="B19" s="96" t="s">
        <v>0</v>
      </c>
      <c r="C19" s="96" t="s">
        <v>6</v>
      </c>
      <c r="D19" s="6"/>
      <c r="E19" s="44"/>
      <c r="F19" s="44"/>
      <c r="G19" s="6"/>
      <c r="H19" s="45"/>
      <c r="I19" s="46"/>
      <c r="J19" s="44"/>
      <c r="K19" s="44"/>
      <c r="L19" s="44"/>
      <c r="M19" s="44"/>
      <c r="N19" s="44"/>
      <c r="O19" s="46"/>
    </row>
    <row r="20" spans="1:17" ht="15" x14ac:dyDescent="0.25">
      <c r="A20" s="1" t="s">
        <v>16</v>
      </c>
      <c r="B20" s="122">
        <v>78.099999999999994</v>
      </c>
      <c r="C20" s="125">
        <v>415</v>
      </c>
      <c r="D20" s="54"/>
      <c r="E20" s="44"/>
      <c r="F20" s="44"/>
      <c r="G20" s="6"/>
      <c r="H20" s="45"/>
      <c r="I20" s="46"/>
      <c r="J20" s="44"/>
      <c r="K20" s="44"/>
      <c r="L20" s="44"/>
      <c r="M20" s="44"/>
      <c r="N20" s="44"/>
      <c r="O20" s="46"/>
    </row>
    <row r="21" spans="1:17" ht="17.25" x14ac:dyDescent="0.25">
      <c r="A21" s="1" t="s">
        <v>83</v>
      </c>
      <c r="B21" s="122">
        <v>129.80000000000001</v>
      </c>
      <c r="C21" s="125">
        <v>186</v>
      </c>
      <c r="D21" s="54"/>
      <c r="E21" s="44"/>
      <c r="F21" s="44"/>
      <c r="G21" s="6"/>
      <c r="H21" s="45"/>
      <c r="I21" s="46"/>
      <c r="J21" s="44"/>
      <c r="K21" s="44"/>
      <c r="L21" s="44"/>
      <c r="M21" s="44"/>
      <c r="N21" s="44"/>
      <c r="O21" s="46"/>
    </row>
    <row r="22" spans="1:17" ht="17.25" x14ac:dyDescent="0.25">
      <c r="A22" s="1" t="s">
        <v>84</v>
      </c>
      <c r="B22" s="122">
        <v>27.5</v>
      </c>
      <c r="C22" s="125">
        <v>117</v>
      </c>
      <c r="D22" s="54"/>
      <c r="E22" s="44"/>
      <c r="F22" s="44"/>
      <c r="G22" s="6"/>
      <c r="H22" s="45"/>
      <c r="I22" s="46"/>
      <c r="J22" s="44"/>
      <c r="K22" s="44"/>
      <c r="L22" s="44"/>
      <c r="M22" s="44"/>
      <c r="N22" s="44"/>
      <c r="O22" s="46"/>
    </row>
    <row r="23" spans="1:17" ht="15" x14ac:dyDescent="0.25">
      <c r="A23" s="1" t="s">
        <v>18</v>
      </c>
      <c r="B23" s="122">
        <v>53.6</v>
      </c>
      <c r="C23" s="125">
        <v>18</v>
      </c>
      <c r="D23" s="54"/>
      <c r="E23" s="44"/>
      <c r="F23" s="44"/>
      <c r="G23" s="6"/>
      <c r="H23" s="45"/>
      <c r="I23" s="46"/>
      <c r="J23" s="44"/>
      <c r="K23" s="44"/>
      <c r="L23" s="44"/>
      <c r="M23" s="44"/>
      <c r="N23" s="44"/>
      <c r="O23" s="46"/>
    </row>
    <row r="24" spans="1:17" ht="15" x14ac:dyDescent="0.25">
      <c r="A24" s="50" t="s">
        <v>85</v>
      </c>
      <c r="B24" s="105">
        <v>289</v>
      </c>
      <c r="C24" s="106">
        <f>C20+C21+C22+C23</f>
        <v>736</v>
      </c>
      <c r="D24" s="54"/>
      <c r="E24" s="44"/>
      <c r="F24" s="44"/>
      <c r="G24" s="6"/>
      <c r="H24" s="45"/>
      <c r="I24" s="46"/>
      <c r="J24" s="44"/>
      <c r="K24" s="44"/>
      <c r="L24" s="44"/>
      <c r="M24" s="44"/>
      <c r="N24" s="44"/>
      <c r="O24" s="46"/>
    </row>
    <row r="25" spans="1:17" ht="15" x14ac:dyDescent="0.25">
      <c r="A25" s="1" t="s">
        <v>33</v>
      </c>
      <c r="B25" s="122">
        <v>47.7</v>
      </c>
      <c r="C25" s="125">
        <v>223</v>
      </c>
      <c r="D25" s="54"/>
      <c r="E25" s="44"/>
      <c r="F25" s="44"/>
      <c r="G25" s="6"/>
      <c r="H25" s="45"/>
      <c r="I25" s="46"/>
      <c r="J25" s="44"/>
      <c r="K25" s="44"/>
      <c r="L25" s="44"/>
      <c r="M25" s="44"/>
      <c r="N25" s="44"/>
      <c r="O25" s="46"/>
    </row>
    <row r="26" spans="1:17" ht="15" x14ac:dyDescent="0.25">
      <c r="A26" s="1" t="s">
        <v>42</v>
      </c>
      <c r="B26" s="122">
        <v>7.9</v>
      </c>
      <c r="C26" s="125">
        <v>14</v>
      </c>
      <c r="D26" s="54"/>
      <c r="E26" s="44"/>
      <c r="F26" s="44"/>
      <c r="G26" s="6"/>
      <c r="H26" s="45"/>
      <c r="I26" s="46"/>
      <c r="J26" s="44"/>
      <c r="K26" s="44"/>
      <c r="L26" s="44"/>
      <c r="M26" s="44"/>
      <c r="N26" s="44"/>
      <c r="O26" s="46"/>
    </row>
    <row r="27" spans="1:17" ht="15" x14ac:dyDescent="0.25">
      <c r="A27" s="1" t="s">
        <v>86</v>
      </c>
      <c r="B27" s="122">
        <v>18.600000000000001</v>
      </c>
      <c r="C27" s="125">
        <v>33</v>
      </c>
      <c r="D27" s="54"/>
      <c r="E27" s="44"/>
      <c r="F27" s="44"/>
      <c r="G27" s="6"/>
      <c r="H27" s="45"/>
      <c r="I27" s="46"/>
      <c r="J27" s="44"/>
      <c r="K27" s="44"/>
      <c r="L27" s="44"/>
      <c r="M27" s="44"/>
      <c r="N27" s="44"/>
      <c r="O27" s="46"/>
    </row>
    <row r="28" spans="1:17" ht="15" x14ac:dyDescent="0.25">
      <c r="A28" s="102" t="s">
        <v>35</v>
      </c>
      <c r="B28" s="103">
        <v>12.9</v>
      </c>
      <c r="C28" s="104">
        <v>54</v>
      </c>
      <c r="D28" s="54"/>
      <c r="E28" s="44"/>
      <c r="F28" s="44"/>
      <c r="G28" s="6"/>
      <c r="H28" s="45"/>
      <c r="I28" s="46"/>
      <c r="J28" s="44"/>
      <c r="K28" s="44"/>
      <c r="L28" s="44"/>
      <c r="M28" s="44"/>
      <c r="N28" s="44"/>
      <c r="O28" s="46"/>
    </row>
    <row r="29" spans="1:17" ht="15" x14ac:dyDescent="0.25">
      <c r="A29" s="50" t="s">
        <v>87</v>
      </c>
      <c r="B29" s="105">
        <v>87.1</v>
      </c>
      <c r="C29" s="106">
        <v>324</v>
      </c>
      <c r="D29" s="54"/>
      <c r="E29" s="44"/>
      <c r="F29" s="44"/>
      <c r="G29" s="6"/>
      <c r="H29" s="45"/>
      <c r="I29" s="46"/>
      <c r="J29" s="44"/>
      <c r="K29" s="44"/>
      <c r="L29" s="44"/>
      <c r="M29" s="44"/>
      <c r="N29" s="44"/>
      <c r="O29" s="46"/>
    </row>
    <row r="30" spans="1:17" ht="15" x14ac:dyDescent="0.25">
      <c r="A30" s="50" t="s">
        <v>88</v>
      </c>
      <c r="B30" s="105">
        <v>376.1</v>
      </c>
      <c r="C30" s="106">
        <f>C24+C29</f>
        <v>1060</v>
      </c>
      <c r="D30" s="54"/>
      <c r="E30" s="44"/>
      <c r="F30" s="44"/>
      <c r="G30" s="6"/>
      <c r="H30" s="45"/>
      <c r="I30" s="46"/>
      <c r="J30" s="44"/>
      <c r="K30" s="44"/>
      <c r="L30" s="44"/>
      <c r="M30" s="44"/>
      <c r="N30" s="44"/>
      <c r="O30" s="46"/>
    </row>
    <row r="31" spans="1:17" ht="15" x14ac:dyDescent="0.25">
      <c r="A31" s="64"/>
      <c r="B31" s="57"/>
      <c r="C31" s="65"/>
      <c r="D31" s="53"/>
      <c r="E31" s="44"/>
      <c r="F31" s="44"/>
      <c r="G31" s="6"/>
      <c r="H31" s="45"/>
      <c r="I31" s="46"/>
      <c r="J31" s="44"/>
      <c r="K31" s="44"/>
      <c r="L31" s="44"/>
      <c r="M31" s="44"/>
      <c r="N31" s="44"/>
      <c r="O31" s="46"/>
    </row>
    <row r="32" spans="1:17" ht="69.75" customHeight="1" x14ac:dyDescent="0.2">
      <c r="A32" s="129" t="s">
        <v>114</v>
      </c>
      <c r="B32" s="129"/>
      <c r="C32" s="129"/>
      <c r="D32" s="6"/>
      <c r="E32" s="100"/>
      <c r="F32" s="100"/>
      <c r="G32" s="100"/>
      <c r="H32" s="100"/>
      <c r="I32" s="100"/>
      <c r="J32" s="100"/>
      <c r="K32" s="100"/>
      <c r="L32" s="49"/>
      <c r="M32" s="49"/>
      <c r="N32" s="49"/>
      <c r="O32" s="49"/>
      <c r="P32" s="49"/>
      <c r="Q32" s="49"/>
    </row>
    <row r="33" spans="1:15" ht="34.5" customHeight="1" x14ac:dyDescent="0.25">
      <c r="A33" s="129"/>
      <c r="B33" s="129"/>
      <c r="C33" s="129"/>
      <c r="D33" s="57"/>
      <c r="E33" s="100"/>
      <c r="F33" s="100"/>
      <c r="G33" s="100"/>
      <c r="H33" s="100"/>
      <c r="I33" s="100"/>
      <c r="J33" s="100"/>
      <c r="K33" s="100"/>
      <c r="L33" s="6"/>
      <c r="M33" s="6"/>
      <c r="N33" s="6"/>
      <c r="O33" s="6"/>
    </row>
    <row r="34" spans="1:15" ht="15" x14ac:dyDescent="0.25">
      <c r="A34" s="55"/>
      <c r="B34" s="56"/>
      <c r="C34" s="56"/>
      <c r="D34" s="57"/>
      <c r="E34" s="6"/>
      <c r="F34" s="6"/>
      <c r="G34" s="6"/>
      <c r="H34" s="6"/>
      <c r="I34" s="6"/>
      <c r="J34" s="6"/>
      <c r="K34" s="6"/>
      <c r="L34" s="6"/>
      <c r="M34" s="6"/>
      <c r="N34" s="6"/>
      <c r="O34" s="6"/>
    </row>
    <row r="35" spans="1:15" ht="15" x14ac:dyDescent="0.25">
      <c r="B35" s="7"/>
      <c r="C35" s="8"/>
      <c r="J35" s="107"/>
    </row>
    <row r="36" spans="1:15" x14ac:dyDescent="0.2">
      <c r="A36" s="1"/>
      <c r="B36" s="48"/>
      <c r="C36" s="48"/>
      <c r="J36" s="108"/>
    </row>
  </sheetData>
  <sheetProtection algorithmName="SHA-512" hashValue="0iBtkSQpdtPZv806v3Wup3jSOQS0OGp6br6G1Z6B1v5FP2Nv5x/OV5uew1wNkMaS/MQmbIyvcTULj0jFW5C3bg==" saltValue="ra4tyx86mIhhk4+9mztQJQ==" spinCount="100000" sheet="1" objects="1" scenarios="1"/>
  <mergeCells count="4">
    <mergeCell ref="A2:C2"/>
    <mergeCell ref="A4:A5"/>
    <mergeCell ref="A18:A19"/>
    <mergeCell ref="A32:C33"/>
  </mergeCells>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B6DAC-B5CA-4282-8046-BF779AF725FD}">
  <dimension ref="A2:Z64"/>
  <sheetViews>
    <sheetView view="pageBreakPreview" zoomScale="90" zoomScaleNormal="100" zoomScaleSheetLayoutView="90" workbookViewId="0">
      <selection activeCell="J31" sqref="J31"/>
    </sheetView>
  </sheetViews>
  <sheetFormatPr defaultColWidth="9.140625" defaultRowHeight="14.25" x14ac:dyDescent="0.2"/>
  <cols>
    <col min="1" max="1" width="38.5703125" style="43" customWidth="1"/>
    <col min="2" max="8" width="17.140625" style="43" customWidth="1"/>
    <col min="9" max="9" width="9.140625" style="1"/>
    <col min="10" max="10" width="59.5703125" style="1" bestFit="1" customWidth="1"/>
    <col min="11" max="11" width="13.140625" style="1" customWidth="1"/>
    <col min="12" max="12" width="9.140625" style="1"/>
    <col min="13" max="13" width="13.5703125" style="1" customWidth="1"/>
    <col min="14" max="14" width="9.140625" style="1"/>
    <col min="15" max="15" width="10.42578125" style="1" customWidth="1"/>
    <col min="16" max="20" width="9.140625" style="1"/>
    <col min="21" max="22" width="10" style="1" bestFit="1" customWidth="1"/>
    <col min="23" max="16384" width="9.140625" style="1"/>
  </cols>
  <sheetData>
    <row r="2" spans="1:26" ht="23.25" x14ac:dyDescent="0.2">
      <c r="A2" s="136" t="s">
        <v>90</v>
      </c>
      <c r="B2" s="136"/>
      <c r="C2" s="136"/>
      <c r="D2" s="136"/>
      <c r="E2" s="136"/>
      <c r="F2" s="136"/>
      <c r="G2" s="136"/>
      <c r="H2" s="136"/>
    </row>
    <row r="3" spans="1:26" x14ac:dyDescent="0.2">
      <c r="A3" s="6"/>
      <c r="B3" s="6"/>
      <c r="C3" s="6"/>
      <c r="D3" s="6"/>
      <c r="E3" s="6"/>
      <c r="F3" s="6"/>
      <c r="G3" s="6"/>
      <c r="H3" s="6"/>
      <c r="I3" s="6"/>
    </row>
    <row r="4" spans="1:26" ht="45" x14ac:dyDescent="0.25">
      <c r="A4" s="127" t="s">
        <v>72</v>
      </c>
      <c r="B4" s="7" t="s">
        <v>115</v>
      </c>
      <c r="C4" s="8" t="s">
        <v>57</v>
      </c>
      <c r="D4" s="8" t="s">
        <v>10</v>
      </c>
      <c r="E4" s="8" t="s">
        <v>11</v>
      </c>
      <c r="F4" s="8" t="s">
        <v>12</v>
      </c>
      <c r="G4" s="8" t="s">
        <v>55</v>
      </c>
      <c r="H4" s="7" t="s">
        <v>116</v>
      </c>
      <c r="I4" s="6"/>
      <c r="J4" s="44"/>
      <c r="K4" s="44"/>
      <c r="L4" s="6"/>
      <c r="M4" s="45"/>
      <c r="N4" s="46"/>
      <c r="O4" s="44"/>
      <c r="P4" s="44"/>
      <c r="Q4" s="44"/>
      <c r="R4" s="44"/>
      <c r="S4" s="44"/>
      <c r="T4" s="46"/>
    </row>
    <row r="5" spans="1:26" ht="15" x14ac:dyDescent="0.25">
      <c r="A5" s="127"/>
      <c r="B5" s="96" t="s">
        <v>0</v>
      </c>
      <c r="C5" s="96" t="s">
        <v>0</v>
      </c>
      <c r="D5" s="96" t="s">
        <v>0</v>
      </c>
      <c r="E5" s="96" t="s">
        <v>0</v>
      </c>
      <c r="F5" s="96" t="s">
        <v>0</v>
      </c>
      <c r="G5" s="96" t="s">
        <v>0</v>
      </c>
      <c r="H5" s="96" t="s">
        <v>0</v>
      </c>
      <c r="I5" s="6"/>
      <c r="J5" s="6"/>
      <c r="K5" s="6"/>
      <c r="L5" s="6"/>
      <c r="M5" s="20"/>
      <c r="N5" s="47"/>
      <c r="O5" s="47"/>
      <c r="P5" s="47"/>
      <c r="Q5" s="47"/>
      <c r="R5" s="47"/>
      <c r="S5" s="47"/>
      <c r="T5" s="47"/>
    </row>
    <row r="6" spans="1:26" x14ac:dyDescent="0.2">
      <c r="A6" s="1" t="s">
        <v>91</v>
      </c>
      <c r="B6" s="97">
        <v>11.1</v>
      </c>
      <c r="C6" s="97">
        <v>1.1000000000000001</v>
      </c>
      <c r="D6" s="97">
        <v>-3.5</v>
      </c>
      <c r="E6" s="97">
        <v>-2.4</v>
      </c>
      <c r="F6" s="97">
        <v>0.79999999999999993</v>
      </c>
      <c r="G6" s="109">
        <v>2.2999999999999998</v>
      </c>
      <c r="H6" s="97">
        <v>11.8</v>
      </c>
      <c r="I6" s="124"/>
      <c r="J6" s="100"/>
      <c r="K6" s="54"/>
      <c r="L6" s="6"/>
      <c r="M6" s="6"/>
      <c r="N6" s="49"/>
      <c r="O6" s="49"/>
      <c r="P6" s="49"/>
      <c r="Q6" s="49"/>
      <c r="R6" s="49"/>
      <c r="S6" s="110"/>
      <c r="T6" s="110"/>
      <c r="U6" s="110"/>
      <c r="V6" s="110"/>
      <c r="W6" s="110"/>
      <c r="X6" s="110"/>
      <c r="Y6" s="110"/>
      <c r="Z6" s="110"/>
    </row>
    <row r="7" spans="1:26" x14ac:dyDescent="0.2">
      <c r="A7" s="1" t="s">
        <v>37</v>
      </c>
      <c r="B7" s="97">
        <v>12.5</v>
      </c>
      <c r="C7" s="97">
        <v>0.7</v>
      </c>
      <c r="D7" s="97">
        <v>-2.2000000000000002</v>
      </c>
      <c r="E7" s="97">
        <v>-1.5000000000000002</v>
      </c>
      <c r="F7" s="97">
        <v>0.1</v>
      </c>
      <c r="G7" s="109">
        <v>0</v>
      </c>
      <c r="H7" s="97">
        <v>11.100000000000001</v>
      </c>
      <c r="I7" s="124"/>
      <c r="J7" s="100"/>
      <c r="K7" s="101"/>
      <c r="L7" s="6"/>
      <c r="M7" s="6"/>
      <c r="N7" s="49"/>
      <c r="O7" s="49"/>
      <c r="P7" s="49"/>
      <c r="Q7" s="49"/>
      <c r="R7" s="49"/>
      <c r="S7" s="110"/>
      <c r="T7" s="110"/>
      <c r="U7" s="110"/>
      <c r="V7" s="110"/>
      <c r="W7" s="110"/>
      <c r="X7" s="110"/>
      <c r="Y7" s="110"/>
      <c r="Z7" s="110"/>
    </row>
    <row r="8" spans="1:26" x14ac:dyDescent="0.2">
      <c r="A8" s="1" t="s">
        <v>38</v>
      </c>
      <c r="B8" s="97">
        <v>20.5</v>
      </c>
      <c r="C8" s="97">
        <v>2.1</v>
      </c>
      <c r="D8" s="97">
        <v>-4.7</v>
      </c>
      <c r="E8" s="97">
        <v>-2.6</v>
      </c>
      <c r="F8" s="97">
        <v>-1.6</v>
      </c>
      <c r="G8" s="109">
        <v>0</v>
      </c>
      <c r="H8" s="97">
        <v>16.3</v>
      </c>
      <c r="I8" s="124"/>
      <c r="J8" s="100"/>
      <c r="K8" s="101"/>
      <c r="L8" s="6"/>
      <c r="M8" s="6"/>
      <c r="N8" s="49"/>
      <c r="O8" s="49"/>
      <c r="P8" s="49"/>
      <c r="Q8" s="49"/>
      <c r="R8" s="49"/>
      <c r="S8" s="110"/>
      <c r="T8" s="110"/>
      <c r="U8" s="110"/>
      <c r="V8" s="110"/>
      <c r="W8" s="110"/>
      <c r="X8" s="110"/>
      <c r="Y8" s="110"/>
      <c r="Z8" s="110"/>
    </row>
    <row r="9" spans="1:26" x14ac:dyDescent="0.2">
      <c r="A9" s="1" t="s">
        <v>21</v>
      </c>
      <c r="B9" s="97">
        <v>8.1999999999999993</v>
      </c>
      <c r="C9" s="97">
        <v>1.3</v>
      </c>
      <c r="D9" s="97">
        <v>-2</v>
      </c>
      <c r="E9" s="97">
        <v>-0.7</v>
      </c>
      <c r="F9" s="97">
        <v>0.6</v>
      </c>
      <c r="G9" s="109">
        <v>0.4</v>
      </c>
      <c r="H9" s="97">
        <v>8.5000000000000018</v>
      </c>
      <c r="I9" s="124"/>
      <c r="J9" s="100"/>
      <c r="K9" s="101"/>
      <c r="L9" s="6"/>
      <c r="M9" s="6"/>
      <c r="N9" s="49"/>
      <c r="O9" s="49"/>
      <c r="P9" s="49"/>
      <c r="Q9" s="49"/>
      <c r="R9" s="49"/>
      <c r="S9" s="110"/>
      <c r="T9" s="110"/>
      <c r="U9" s="110"/>
      <c r="V9" s="110"/>
      <c r="W9" s="110"/>
      <c r="X9" s="110"/>
      <c r="Y9" s="110"/>
      <c r="Z9" s="110"/>
    </row>
    <row r="10" spans="1:26" ht="15" x14ac:dyDescent="0.25">
      <c r="A10" s="50" t="s">
        <v>41</v>
      </c>
      <c r="B10" s="105">
        <v>52.3</v>
      </c>
      <c r="C10" s="105">
        <v>5.2</v>
      </c>
      <c r="D10" s="105">
        <v>-12.4</v>
      </c>
      <c r="E10" s="105">
        <v>-7.2</v>
      </c>
      <c r="F10" s="105">
        <v>-0.1000000000000002</v>
      </c>
      <c r="G10" s="111">
        <v>2.6999999999999997</v>
      </c>
      <c r="H10" s="105">
        <v>47.7</v>
      </c>
      <c r="I10" s="124"/>
      <c r="J10" s="100"/>
      <c r="K10" s="101"/>
      <c r="L10" s="6"/>
      <c r="M10" s="39"/>
      <c r="N10" s="51"/>
      <c r="O10" s="51"/>
      <c r="P10" s="49"/>
      <c r="Q10" s="49"/>
      <c r="R10" s="49"/>
      <c r="S10" s="110"/>
      <c r="T10" s="110"/>
      <c r="U10" s="110"/>
      <c r="V10" s="110"/>
      <c r="W10" s="110"/>
      <c r="X10" s="110"/>
      <c r="Y10" s="110"/>
      <c r="Z10" s="110"/>
    </row>
    <row r="11" spans="1:26" x14ac:dyDescent="0.2">
      <c r="A11" s="1" t="s">
        <v>92</v>
      </c>
      <c r="B11" s="97">
        <v>22.5</v>
      </c>
      <c r="C11" s="97">
        <v>3.1</v>
      </c>
      <c r="D11" s="97">
        <v>-5.7</v>
      </c>
      <c r="E11" s="97">
        <v>-2.6</v>
      </c>
      <c r="F11" s="97">
        <v>1.4</v>
      </c>
      <c r="G11" s="109">
        <v>0.1</v>
      </c>
      <c r="H11" s="97">
        <v>21.399999999999995</v>
      </c>
      <c r="I11" s="124"/>
      <c r="J11" s="100"/>
      <c r="K11" s="101"/>
      <c r="L11" s="6"/>
      <c r="M11" s="6"/>
      <c r="N11" s="49"/>
      <c r="O11" s="49"/>
      <c r="P11" s="49"/>
      <c r="Q11" s="49"/>
      <c r="R11" s="49"/>
      <c r="S11" s="110"/>
      <c r="T11" s="110"/>
      <c r="U11" s="110"/>
      <c r="V11" s="110"/>
      <c r="W11" s="110"/>
      <c r="X11" s="110"/>
      <c r="Y11" s="110"/>
      <c r="Z11" s="110"/>
    </row>
    <row r="12" spans="1:26" x14ac:dyDescent="0.2">
      <c r="A12" s="1" t="s">
        <v>39</v>
      </c>
      <c r="B12" s="97">
        <v>2</v>
      </c>
      <c r="C12" s="97">
        <v>1.1000000000000001</v>
      </c>
      <c r="D12" s="97">
        <v>-0.8</v>
      </c>
      <c r="E12" s="97">
        <v>0.30000000000000004</v>
      </c>
      <c r="F12" s="97">
        <v>0.8</v>
      </c>
      <c r="G12" s="109">
        <v>0.2</v>
      </c>
      <c r="H12" s="97">
        <v>3.3</v>
      </c>
      <c r="I12" s="124"/>
      <c r="J12" s="100"/>
      <c r="K12" s="101"/>
      <c r="L12" s="6"/>
      <c r="M12" s="6"/>
      <c r="N12" s="49"/>
      <c r="O12" s="49"/>
      <c r="P12" s="49"/>
      <c r="Q12" s="49"/>
      <c r="R12" s="49"/>
      <c r="S12" s="110"/>
      <c r="T12" s="110"/>
      <c r="U12" s="110"/>
      <c r="V12" s="110"/>
      <c r="W12" s="110"/>
      <c r="X12" s="110"/>
      <c r="Y12" s="110"/>
      <c r="Z12" s="110"/>
    </row>
    <row r="13" spans="1:26" x14ac:dyDescent="0.2">
      <c r="A13" s="1" t="s">
        <v>40</v>
      </c>
      <c r="B13" s="97">
        <v>11.3</v>
      </c>
      <c r="C13" s="97">
        <v>1.4</v>
      </c>
      <c r="D13" s="97">
        <v>-3.1</v>
      </c>
      <c r="E13" s="97">
        <v>-1.7000000000000002</v>
      </c>
      <c r="F13" s="97">
        <v>0.2</v>
      </c>
      <c r="G13" s="109">
        <v>0</v>
      </c>
      <c r="H13" s="97">
        <v>9.7999999999999972</v>
      </c>
      <c r="I13" s="124"/>
      <c r="J13" s="100"/>
      <c r="K13" s="101"/>
      <c r="L13" s="6"/>
      <c r="M13" s="6"/>
      <c r="N13" s="49"/>
      <c r="O13" s="49"/>
      <c r="P13" s="49"/>
      <c r="Q13" s="49"/>
      <c r="R13" s="49"/>
      <c r="S13" s="110"/>
      <c r="T13" s="110"/>
      <c r="U13" s="110"/>
      <c r="V13" s="110"/>
      <c r="W13" s="110"/>
      <c r="X13" s="110"/>
      <c r="Y13" s="110"/>
      <c r="Z13" s="110"/>
    </row>
    <row r="14" spans="1:26" ht="17.25" x14ac:dyDescent="0.25">
      <c r="A14" s="50" t="s">
        <v>93</v>
      </c>
      <c r="B14" s="112">
        <v>35.799999999999997</v>
      </c>
      <c r="C14" s="112">
        <v>5.6</v>
      </c>
      <c r="D14" s="112">
        <v>-9.6</v>
      </c>
      <c r="E14" s="112">
        <v>-4</v>
      </c>
      <c r="F14" s="112">
        <v>2.4000000000000004</v>
      </c>
      <c r="G14" s="113">
        <v>0.30000000000000004</v>
      </c>
      <c r="H14" s="112">
        <v>34.499999999999993</v>
      </c>
      <c r="I14" s="124"/>
      <c r="J14" s="100"/>
      <c r="K14" s="101"/>
      <c r="L14" s="6"/>
      <c r="M14" s="6"/>
      <c r="N14" s="49"/>
      <c r="O14" s="49"/>
      <c r="P14" s="49"/>
      <c r="R14" s="49"/>
      <c r="S14" s="110"/>
      <c r="T14" s="110"/>
      <c r="U14" s="110"/>
      <c r="V14" s="110"/>
      <c r="W14" s="110"/>
      <c r="X14" s="110"/>
      <c r="Y14" s="110"/>
      <c r="Z14" s="110"/>
    </row>
    <row r="15" spans="1:26" x14ac:dyDescent="0.2">
      <c r="A15" s="1" t="s">
        <v>22</v>
      </c>
      <c r="B15" s="97">
        <v>5.7</v>
      </c>
      <c r="C15" s="97">
        <v>0.1</v>
      </c>
      <c r="D15" s="97">
        <v>-1.6</v>
      </c>
      <c r="E15" s="114">
        <v>-1.5</v>
      </c>
      <c r="F15" s="97">
        <v>-0.8</v>
      </c>
      <c r="G15" s="109">
        <v>0</v>
      </c>
      <c r="H15" s="97">
        <v>3.4000000000000004</v>
      </c>
      <c r="I15" s="124"/>
      <c r="J15" s="100"/>
      <c r="K15" s="101"/>
      <c r="L15" s="6"/>
      <c r="M15" s="6"/>
      <c r="N15" s="49"/>
      <c r="O15" s="49"/>
      <c r="P15" s="49"/>
      <c r="R15" s="49"/>
      <c r="S15" s="110"/>
      <c r="T15" s="110"/>
      <c r="U15" s="110"/>
      <c r="V15" s="110"/>
      <c r="W15" s="110"/>
      <c r="X15" s="110"/>
      <c r="Y15" s="110"/>
      <c r="Z15" s="110"/>
    </row>
    <row r="16" spans="1:26" x14ac:dyDescent="0.2">
      <c r="A16" s="1" t="s">
        <v>23</v>
      </c>
      <c r="B16" s="97">
        <v>0.3</v>
      </c>
      <c r="C16" s="115">
        <v>0.1</v>
      </c>
      <c r="D16" s="97">
        <v>-0.30000000000000004</v>
      </c>
      <c r="E16" s="97">
        <v>-0.20000000000000004</v>
      </c>
      <c r="F16" s="97">
        <v>0.1</v>
      </c>
      <c r="G16" s="109">
        <v>0</v>
      </c>
      <c r="H16" s="97">
        <v>0.20000000000000012</v>
      </c>
      <c r="I16" s="124"/>
      <c r="J16" s="100"/>
      <c r="K16" s="101"/>
      <c r="L16" s="6"/>
      <c r="M16" s="6"/>
      <c r="N16" s="49"/>
      <c r="O16" s="49"/>
      <c r="P16" s="49"/>
      <c r="R16" s="49"/>
      <c r="S16" s="110"/>
      <c r="T16" s="110"/>
      <c r="U16" s="110"/>
      <c r="V16" s="110"/>
      <c r="W16" s="110"/>
      <c r="X16" s="110"/>
      <c r="Y16" s="110"/>
      <c r="Z16" s="110"/>
    </row>
    <row r="17" spans="1:26" x14ac:dyDescent="0.2">
      <c r="A17" s="1" t="s">
        <v>24</v>
      </c>
      <c r="B17" s="97">
        <v>15.6</v>
      </c>
      <c r="C17" s="97">
        <v>1.8</v>
      </c>
      <c r="D17" s="97">
        <v>-2.7</v>
      </c>
      <c r="E17" s="114">
        <v>-0.90000000000000013</v>
      </c>
      <c r="F17" s="97">
        <v>1.5</v>
      </c>
      <c r="G17" s="109">
        <v>0</v>
      </c>
      <c r="H17" s="97">
        <v>16.199999999999996</v>
      </c>
      <c r="I17" s="124"/>
      <c r="J17" s="100"/>
      <c r="K17" s="101"/>
      <c r="L17" s="6"/>
      <c r="M17" s="6"/>
      <c r="N17" s="49"/>
      <c r="O17" s="49"/>
      <c r="P17" s="49"/>
      <c r="R17" s="49"/>
      <c r="S17" s="110"/>
      <c r="T17" s="110"/>
      <c r="U17" s="110"/>
      <c r="V17" s="110"/>
      <c r="W17" s="110"/>
      <c r="X17" s="110"/>
      <c r="Y17" s="110"/>
      <c r="Z17" s="110"/>
    </row>
    <row r="18" spans="1:26" ht="15" x14ac:dyDescent="0.25">
      <c r="A18" s="1" t="s">
        <v>25</v>
      </c>
      <c r="B18" s="97">
        <v>6.7</v>
      </c>
      <c r="C18" s="97">
        <v>0.8</v>
      </c>
      <c r="D18" s="97">
        <v>-1.4</v>
      </c>
      <c r="E18" s="97">
        <v>-0.59999999999999987</v>
      </c>
      <c r="F18" s="97">
        <v>-0.8</v>
      </c>
      <c r="G18" s="109">
        <v>0</v>
      </c>
      <c r="H18" s="97">
        <v>5.3000000000000007</v>
      </c>
      <c r="I18" s="124"/>
      <c r="J18" s="100"/>
      <c r="K18" s="101"/>
      <c r="L18" s="6"/>
      <c r="M18" s="39"/>
      <c r="N18" s="51"/>
      <c r="O18" s="51"/>
      <c r="P18" s="49"/>
      <c r="R18" s="49"/>
      <c r="S18" s="110"/>
      <c r="T18" s="110"/>
      <c r="U18" s="110"/>
      <c r="V18" s="110"/>
      <c r="W18" s="110"/>
      <c r="X18" s="110"/>
      <c r="Y18" s="110"/>
      <c r="Z18" s="110"/>
    </row>
    <row r="19" spans="1:26" ht="15" x14ac:dyDescent="0.25">
      <c r="A19" s="50" t="s">
        <v>43</v>
      </c>
      <c r="B19" s="105">
        <v>28.3</v>
      </c>
      <c r="C19" s="105">
        <v>2.8</v>
      </c>
      <c r="D19" s="105">
        <v>-6</v>
      </c>
      <c r="E19" s="105">
        <v>-3.2</v>
      </c>
      <c r="F19" s="105">
        <v>0</v>
      </c>
      <c r="G19" s="111">
        <v>0</v>
      </c>
      <c r="H19" s="105">
        <v>25.099999999999998</v>
      </c>
      <c r="I19" s="124"/>
      <c r="J19" s="100"/>
      <c r="K19" s="101"/>
      <c r="L19" s="6"/>
      <c r="M19" s="39"/>
      <c r="N19" s="51"/>
      <c r="O19" s="51"/>
      <c r="P19" s="49"/>
      <c r="Q19" s="49"/>
      <c r="R19" s="49"/>
      <c r="S19" s="110"/>
      <c r="T19" s="110"/>
      <c r="U19" s="110"/>
      <c r="V19" s="110"/>
      <c r="W19" s="110"/>
      <c r="X19" s="110"/>
      <c r="Y19" s="110"/>
      <c r="Z19" s="110"/>
    </row>
    <row r="20" spans="1:26" ht="15" x14ac:dyDescent="0.25">
      <c r="A20" s="50" t="s">
        <v>44</v>
      </c>
      <c r="B20" s="105">
        <v>12.3</v>
      </c>
      <c r="C20" s="105">
        <v>0.1</v>
      </c>
      <c r="D20" s="105">
        <v>-0.5</v>
      </c>
      <c r="E20" s="105">
        <v>-0.4</v>
      </c>
      <c r="F20" s="105">
        <v>-0.6</v>
      </c>
      <c r="G20" s="111">
        <v>-4.1000000000000005</v>
      </c>
      <c r="H20" s="105">
        <v>7.200000000000002</v>
      </c>
      <c r="I20" s="124"/>
      <c r="J20" s="100"/>
      <c r="K20" s="101"/>
      <c r="L20" s="6"/>
      <c r="M20" s="6"/>
      <c r="N20" s="49"/>
      <c r="O20" s="49"/>
      <c r="P20" s="49"/>
      <c r="Q20" s="49"/>
      <c r="R20" s="49"/>
      <c r="S20" s="110"/>
      <c r="T20" s="110"/>
      <c r="U20" s="110"/>
      <c r="V20" s="110"/>
      <c r="W20" s="110"/>
      <c r="X20" s="110"/>
      <c r="Y20" s="110"/>
      <c r="Z20" s="110"/>
    </row>
    <row r="21" spans="1:26" x14ac:dyDescent="0.2">
      <c r="A21" s="1" t="s">
        <v>45</v>
      </c>
      <c r="B21" s="97">
        <v>19.3</v>
      </c>
      <c r="C21" s="97">
        <v>0.2</v>
      </c>
      <c r="D21" s="97">
        <v>-1</v>
      </c>
      <c r="E21" s="114">
        <v>-0.8</v>
      </c>
      <c r="F21" s="97">
        <v>-2.6</v>
      </c>
      <c r="G21" s="109">
        <v>0</v>
      </c>
      <c r="H21" s="97">
        <v>15.899999999999997</v>
      </c>
      <c r="I21" s="124"/>
      <c r="J21" s="100"/>
      <c r="K21" s="101"/>
      <c r="L21" s="6"/>
      <c r="M21" s="6"/>
      <c r="N21" s="49"/>
      <c r="O21" s="49"/>
      <c r="P21" s="49"/>
      <c r="Q21" s="49"/>
      <c r="R21" s="49"/>
      <c r="S21" s="110"/>
      <c r="T21" s="110"/>
      <c r="U21" s="110"/>
      <c r="V21" s="110"/>
      <c r="W21" s="110"/>
      <c r="X21" s="110"/>
      <c r="Y21" s="110"/>
      <c r="Z21" s="110"/>
    </row>
    <row r="22" spans="1:26" x14ac:dyDescent="0.2">
      <c r="A22" s="1" t="s">
        <v>46</v>
      </c>
      <c r="B22" s="97">
        <v>14.3</v>
      </c>
      <c r="C22" s="97">
        <v>0.3</v>
      </c>
      <c r="D22" s="97">
        <v>0</v>
      </c>
      <c r="E22" s="97">
        <v>0.3</v>
      </c>
      <c r="F22" s="97">
        <v>-1</v>
      </c>
      <c r="G22" s="109">
        <v>0</v>
      </c>
      <c r="H22" s="97">
        <v>13.600000000000001</v>
      </c>
      <c r="I22" s="124"/>
      <c r="J22" s="100"/>
      <c r="K22" s="101"/>
      <c r="L22" s="6"/>
      <c r="M22" s="6"/>
      <c r="N22" s="49"/>
      <c r="O22" s="49"/>
      <c r="P22" s="49"/>
      <c r="Q22" s="49"/>
      <c r="R22" s="49"/>
      <c r="S22" s="110"/>
      <c r="T22" s="110"/>
      <c r="U22" s="110"/>
      <c r="V22" s="110"/>
      <c r="W22" s="110"/>
      <c r="X22" s="110"/>
      <c r="Y22" s="110"/>
      <c r="Z22" s="110"/>
    </row>
    <row r="23" spans="1:26" x14ac:dyDescent="0.2">
      <c r="A23" s="1" t="s">
        <v>47</v>
      </c>
      <c r="B23" s="97">
        <v>1.6</v>
      </c>
      <c r="C23" s="97">
        <v>0.30000000000000004</v>
      </c>
      <c r="D23" s="114">
        <v>-0.6</v>
      </c>
      <c r="E23" s="97">
        <v>-0.29999999999999993</v>
      </c>
      <c r="F23" s="97">
        <v>-0.1</v>
      </c>
      <c r="G23" s="109">
        <v>0</v>
      </c>
      <c r="H23" s="97">
        <v>1.2000000000000002</v>
      </c>
      <c r="I23" s="124"/>
      <c r="J23" s="100"/>
      <c r="K23" s="101"/>
      <c r="L23" s="6"/>
      <c r="M23" s="6"/>
      <c r="N23" s="49"/>
      <c r="O23" s="49"/>
      <c r="P23" s="49"/>
      <c r="Q23" s="49"/>
      <c r="R23" s="49"/>
      <c r="S23" s="110"/>
      <c r="T23" s="110"/>
      <c r="U23" s="110"/>
      <c r="V23" s="110"/>
      <c r="W23" s="110"/>
      <c r="X23" s="110"/>
      <c r="Y23" s="110"/>
      <c r="Z23" s="110"/>
    </row>
    <row r="24" spans="1:26" x14ac:dyDescent="0.2">
      <c r="A24" s="1" t="s">
        <v>48</v>
      </c>
      <c r="B24" s="97">
        <v>1.4</v>
      </c>
      <c r="C24" s="97">
        <v>0.2</v>
      </c>
      <c r="D24" s="115">
        <v>0</v>
      </c>
      <c r="E24" s="114">
        <v>0.2</v>
      </c>
      <c r="F24" s="97">
        <v>-0.1</v>
      </c>
      <c r="G24" s="109">
        <v>0</v>
      </c>
      <c r="H24" s="97">
        <v>1.4999999999999996</v>
      </c>
      <c r="I24" s="124"/>
      <c r="J24" s="100"/>
      <c r="K24" s="101"/>
      <c r="L24" s="6"/>
      <c r="M24" s="6"/>
      <c r="N24" s="49"/>
      <c r="O24" s="49"/>
      <c r="P24" s="49"/>
      <c r="Q24" s="49"/>
      <c r="R24" s="49"/>
      <c r="S24" s="110"/>
      <c r="T24" s="110"/>
      <c r="U24" s="110"/>
      <c r="V24" s="110"/>
      <c r="W24" s="110"/>
      <c r="X24" s="110"/>
      <c r="Y24" s="110"/>
      <c r="Z24" s="110"/>
    </row>
    <row r="25" spans="1:26" x14ac:dyDescent="0.2">
      <c r="A25" s="1" t="s">
        <v>26</v>
      </c>
      <c r="B25" s="97">
        <v>6.1</v>
      </c>
      <c r="C25" s="97">
        <v>0.4</v>
      </c>
      <c r="D25" s="97">
        <v>-0.1</v>
      </c>
      <c r="E25" s="114">
        <v>0.30000000000000004</v>
      </c>
      <c r="F25" s="114">
        <v>-0.3</v>
      </c>
      <c r="G25" s="109">
        <v>0</v>
      </c>
      <c r="H25" s="97">
        <v>6.1000000000000005</v>
      </c>
      <c r="I25" s="124"/>
      <c r="J25" s="100"/>
      <c r="K25" s="53"/>
      <c r="L25" s="53"/>
      <c r="M25" s="53"/>
      <c r="N25" s="53"/>
      <c r="O25" s="53"/>
      <c r="P25" s="49"/>
      <c r="Q25" s="49"/>
      <c r="R25" s="49"/>
      <c r="S25" s="110"/>
      <c r="T25" s="110"/>
      <c r="U25" s="110"/>
      <c r="V25" s="110"/>
      <c r="W25" s="110"/>
      <c r="X25" s="110"/>
      <c r="Y25" s="110"/>
      <c r="Z25" s="110"/>
    </row>
    <row r="26" spans="1:26" ht="15" x14ac:dyDescent="0.25">
      <c r="A26" s="52" t="s">
        <v>49</v>
      </c>
      <c r="B26" s="105">
        <v>42.7</v>
      </c>
      <c r="C26" s="105">
        <v>1.4</v>
      </c>
      <c r="D26" s="105">
        <v>-1.7000000000000002</v>
      </c>
      <c r="E26" s="105">
        <v>-0.29999999999999982</v>
      </c>
      <c r="F26" s="105">
        <v>-4.1000000000000005</v>
      </c>
      <c r="G26" s="111">
        <v>0</v>
      </c>
      <c r="H26" s="105">
        <v>38.299999999999997</v>
      </c>
      <c r="I26" s="124"/>
      <c r="J26" s="100"/>
      <c r="K26" s="101"/>
      <c r="L26" s="6"/>
      <c r="M26" s="39"/>
      <c r="N26" s="51"/>
      <c r="O26" s="51"/>
      <c r="P26" s="49"/>
      <c r="Q26" s="49"/>
      <c r="R26" s="49"/>
      <c r="S26" s="110"/>
      <c r="T26" s="110"/>
      <c r="U26" s="110"/>
      <c r="V26" s="110"/>
      <c r="W26" s="110"/>
      <c r="X26" s="110"/>
      <c r="Y26" s="110"/>
      <c r="Z26" s="110"/>
    </row>
    <row r="27" spans="1:26" ht="17.25" x14ac:dyDescent="0.25">
      <c r="A27" s="52" t="s">
        <v>94</v>
      </c>
      <c r="B27" s="105">
        <v>24</v>
      </c>
      <c r="C27" s="105">
        <v>1.3</v>
      </c>
      <c r="D27" s="105">
        <v>-1.5</v>
      </c>
      <c r="E27" s="105">
        <v>-0.19999999999999996</v>
      </c>
      <c r="F27" s="105">
        <v>0.2</v>
      </c>
      <c r="G27" s="111">
        <v>0</v>
      </c>
      <c r="H27" s="105">
        <v>24</v>
      </c>
      <c r="I27" s="124"/>
      <c r="J27" s="100"/>
      <c r="K27" s="101"/>
      <c r="L27" s="6"/>
      <c r="M27" s="39"/>
      <c r="N27" s="51"/>
      <c r="O27" s="51"/>
      <c r="P27" s="49"/>
      <c r="Q27" s="49"/>
      <c r="R27" s="49"/>
      <c r="S27" s="110"/>
      <c r="T27" s="110"/>
      <c r="U27" s="110"/>
      <c r="V27" s="110"/>
      <c r="W27" s="110"/>
      <c r="X27" s="110"/>
      <c r="Y27" s="110"/>
      <c r="Z27" s="110"/>
    </row>
    <row r="28" spans="1:26" ht="15" x14ac:dyDescent="0.25">
      <c r="A28" s="52" t="s">
        <v>50</v>
      </c>
      <c r="B28" s="105">
        <v>15</v>
      </c>
      <c r="C28" s="105">
        <v>3.1</v>
      </c>
      <c r="D28" s="105">
        <v>-2</v>
      </c>
      <c r="E28" s="105">
        <v>1.1000000000000001</v>
      </c>
      <c r="F28" s="105">
        <v>1</v>
      </c>
      <c r="G28" s="111">
        <v>0</v>
      </c>
      <c r="H28" s="105">
        <v>17.100000000000001</v>
      </c>
      <c r="I28" s="124"/>
      <c r="J28" s="100"/>
      <c r="K28" s="101"/>
      <c r="L28" s="6"/>
      <c r="M28" s="39"/>
      <c r="N28" s="51"/>
      <c r="O28" s="51"/>
      <c r="P28" s="49"/>
      <c r="Q28" s="49"/>
      <c r="R28" s="49"/>
      <c r="S28" s="110"/>
      <c r="T28" s="110"/>
      <c r="U28" s="110"/>
      <c r="V28" s="110"/>
      <c r="W28" s="110"/>
      <c r="X28" s="110"/>
      <c r="Y28" s="110"/>
      <c r="Z28" s="110"/>
    </row>
    <row r="29" spans="1:26" ht="15" x14ac:dyDescent="0.25">
      <c r="A29" s="50" t="s">
        <v>51</v>
      </c>
      <c r="B29" s="105">
        <v>20.8</v>
      </c>
      <c r="C29" s="105">
        <v>8.6</v>
      </c>
      <c r="D29" s="105">
        <v>-12.3</v>
      </c>
      <c r="E29" s="105">
        <v>-3.7000000000000011</v>
      </c>
      <c r="F29" s="105">
        <v>0.2</v>
      </c>
      <c r="G29" s="111">
        <v>0</v>
      </c>
      <c r="H29" s="105">
        <v>17.3</v>
      </c>
      <c r="I29" s="124"/>
      <c r="J29" s="44"/>
      <c r="K29" s="44"/>
      <c r="L29" s="6"/>
      <c r="M29" s="45"/>
      <c r="N29" s="46"/>
      <c r="O29" s="44"/>
      <c r="P29" s="44"/>
      <c r="Q29" s="44"/>
      <c r="R29" s="49"/>
      <c r="S29" s="110"/>
      <c r="T29" s="110"/>
      <c r="U29" s="110"/>
      <c r="V29" s="110"/>
      <c r="W29" s="110"/>
      <c r="X29" s="110"/>
      <c r="Y29" s="110"/>
      <c r="Z29" s="110"/>
    </row>
    <row r="30" spans="1:26" ht="15" x14ac:dyDescent="0.25">
      <c r="A30" s="50" t="s">
        <v>8</v>
      </c>
      <c r="B30" s="105">
        <v>231.2</v>
      </c>
      <c r="C30" s="105">
        <v>28.099999999999998</v>
      </c>
      <c r="D30" s="105">
        <v>-46</v>
      </c>
      <c r="E30" s="105">
        <v>-17.900000000000002</v>
      </c>
      <c r="F30" s="116">
        <v>-1</v>
      </c>
      <c r="G30" s="111">
        <v>-1.100000000000001</v>
      </c>
      <c r="H30" s="105">
        <v>211.2</v>
      </c>
      <c r="I30" s="124"/>
      <c r="R30" s="49"/>
      <c r="S30" s="110"/>
      <c r="T30" s="110"/>
      <c r="U30" s="110"/>
      <c r="V30" s="110"/>
      <c r="W30" s="110"/>
      <c r="X30" s="110"/>
      <c r="Y30" s="110"/>
      <c r="Z30" s="110"/>
    </row>
    <row r="31" spans="1:26" ht="15" x14ac:dyDescent="0.25">
      <c r="A31" s="64"/>
      <c r="B31" s="57"/>
      <c r="C31" s="65"/>
      <c r="D31" s="65"/>
      <c r="E31" s="65"/>
      <c r="F31" s="65"/>
      <c r="G31" s="65"/>
      <c r="H31" s="65"/>
      <c r="I31" s="53"/>
      <c r="R31" s="44"/>
      <c r="S31" s="44"/>
      <c r="T31" s="46"/>
    </row>
    <row r="32" spans="1:26" ht="45" x14ac:dyDescent="0.25">
      <c r="A32" s="127" t="s">
        <v>52</v>
      </c>
      <c r="B32" s="7" t="s">
        <v>118</v>
      </c>
      <c r="C32" s="8" t="s">
        <v>57</v>
      </c>
      <c r="D32" s="8" t="s">
        <v>10</v>
      </c>
      <c r="E32" s="8" t="s">
        <v>11</v>
      </c>
      <c r="F32" s="8" t="s">
        <v>12</v>
      </c>
      <c r="G32" s="8" t="s">
        <v>69</v>
      </c>
      <c r="H32" s="7" t="s">
        <v>117</v>
      </c>
      <c r="I32" s="6"/>
      <c r="J32" s="44"/>
      <c r="K32" s="44"/>
      <c r="L32" s="6"/>
      <c r="M32" s="45"/>
      <c r="N32" s="46"/>
      <c r="O32" s="44"/>
      <c r="P32" s="44"/>
      <c r="Q32" s="44"/>
      <c r="R32" s="44"/>
      <c r="S32" s="44"/>
      <c r="T32" s="46"/>
    </row>
    <row r="33" spans="1:23" ht="15" x14ac:dyDescent="0.25">
      <c r="A33" s="127"/>
      <c r="B33" s="96" t="s">
        <v>0</v>
      </c>
      <c r="C33" s="96" t="s">
        <v>0</v>
      </c>
      <c r="D33" s="96" t="s">
        <v>0</v>
      </c>
      <c r="E33" s="96" t="s">
        <v>0</v>
      </c>
      <c r="F33" s="96" t="s">
        <v>0</v>
      </c>
      <c r="G33" s="96" t="s">
        <v>0</v>
      </c>
      <c r="H33" s="96" t="s">
        <v>0</v>
      </c>
      <c r="I33" s="6"/>
      <c r="J33" s="44"/>
      <c r="K33" s="44"/>
      <c r="L33" s="6"/>
      <c r="M33" s="45"/>
      <c r="N33" s="46"/>
      <c r="O33" s="44"/>
      <c r="P33" s="44"/>
      <c r="Q33" s="44"/>
      <c r="R33" s="44"/>
      <c r="S33" s="44"/>
      <c r="T33" s="46"/>
    </row>
    <row r="34" spans="1:23" ht="15" x14ac:dyDescent="0.25">
      <c r="A34" s="1" t="s">
        <v>91</v>
      </c>
      <c r="B34" s="97">
        <v>17</v>
      </c>
      <c r="C34" s="97">
        <v>2.1</v>
      </c>
      <c r="D34" s="97">
        <v>-3.4</v>
      </c>
      <c r="E34" s="97">
        <v>-1.3</v>
      </c>
      <c r="F34" s="97">
        <v>-4.5999999999999996</v>
      </c>
      <c r="G34" s="109" t="s">
        <v>95</v>
      </c>
      <c r="H34" s="97">
        <v>11.1</v>
      </c>
      <c r="I34" s="54"/>
      <c r="J34" s="117"/>
      <c r="K34" s="117"/>
      <c r="L34" s="37"/>
      <c r="M34" s="95"/>
      <c r="N34" s="118"/>
      <c r="O34" s="117"/>
      <c r="P34" s="117"/>
      <c r="Q34" s="117"/>
      <c r="R34" s="44"/>
      <c r="S34" s="44"/>
      <c r="T34" s="44"/>
      <c r="U34" s="44"/>
      <c r="V34" s="44"/>
      <c r="W34" s="44"/>
    </row>
    <row r="35" spans="1:23" ht="15" x14ac:dyDescent="0.25">
      <c r="A35" s="1" t="s">
        <v>37</v>
      </c>
      <c r="B35" s="97">
        <v>16.399999999999999</v>
      </c>
      <c r="C35" s="97">
        <v>1.9</v>
      </c>
      <c r="D35" s="97">
        <v>-2.9</v>
      </c>
      <c r="E35" s="97">
        <v>-1</v>
      </c>
      <c r="F35" s="97">
        <v>-2.9</v>
      </c>
      <c r="G35" s="109" t="s">
        <v>95</v>
      </c>
      <c r="H35" s="97">
        <v>12.5</v>
      </c>
      <c r="I35" s="54"/>
      <c r="J35" s="117"/>
      <c r="K35" s="117"/>
      <c r="L35" s="37"/>
      <c r="M35" s="95"/>
      <c r="N35" s="118"/>
      <c r="O35" s="117"/>
      <c r="P35" s="117"/>
      <c r="Q35" s="117"/>
      <c r="R35" s="44"/>
      <c r="S35" s="44"/>
      <c r="T35" s="44"/>
      <c r="U35" s="44"/>
      <c r="V35" s="44"/>
    </row>
    <row r="36" spans="1:23" ht="15" x14ac:dyDescent="0.25">
      <c r="A36" s="1" t="s">
        <v>38</v>
      </c>
      <c r="B36" s="97">
        <v>25.3</v>
      </c>
      <c r="C36" s="97">
        <v>2.5</v>
      </c>
      <c r="D36" s="97">
        <v>-4.8</v>
      </c>
      <c r="E36" s="97">
        <v>-2.2999999999999998</v>
      </c>
      <c r="F36" s="97">
        <v>-2.5</v>
      </c>
      <c r="G36" s="109" t="s">
        <v>95</v>
      </c>
      <c r="H36" s="97">
        <v>20.5</v>
      </c>
      <c r="I36" s="54"/>
      <c r="J36" s="117"/>
      <c r="K36" s="117"/>
      <c r="L36" s="37"/>
      <c r="M36" s="95"/>
      <c r="N36" s="118"/>
      <c r="O36" s="117"/>
      <c r="P36" s="117"/>
      <c r="Q36" s="117"/>
      <c r="R36" s="44"/>
      <c r="S36" s="44"/>
      <c r="T36" s="44"/>
      <c r="U36" s="44"/>
      <c r="V36" s="44"/>
    </row>
    <row r="37" spans="1:23" ht="15" x14ac:dyDescent="0.25">
      <c r="A37" s="1" t="s">
        <v>21</v>
      </c>
      <c r="B37" s="97">
        <v>10.3</v>
      </c>
      <c r="C37" s="97">
        <v>1.2</v>
      </c>
      <c r="D37" s="97">
        <v>-1.6</v>
      </c>
      <c r="E37" s="97">
        <v>-0.4</v>
      </c>
      <c r="F37" s="97">
        <v>-1.7</v>
      </c>
      <c r="G37" s="109" t="s">
        <v>95</v>
      </c>
      <c r="H37" s="97">
        <v>8.1999999999999993</v>
      </c>
      <c r="I37" s="54"/>
      <c r="J37" s="117"/>
      <c r="K37" s="117"/>
      <c r="L37" s="37"/>
      <c r="M37" s="95"/>
      <c r="N37" s="118"/>
      <c r="O37" s="117"/>
      <c r="P37" s="117"/>
      <c r="Q37" s="117"/>
      <c r="R37" s="44"/>
      <c r="S37" s="44"/>
      <c r="T37" s="44"/>
      <c r="U37" s="44"/>
      <c r="V37" s="44"/>
    </row>
    <row r="38" spans="1:23" ht="15" x14ac:dyDescent="0.25">
      <c r="A38" s="50" t="s">
        <v>41</v>
      </c>
      <c r="B38" s="105">
        <v>69</v>
      </c>
      <c r="C38" s="105">
        <v>7.7</v>
      </c>
      <c r="D38" s="105">
        <v>-12.7</v>
      </c>
      <c r="E38" s="105">
        <v>-5</v>
      </c>
      <c r="F38" s="105">
        <v>-11.7</v>
      </c>
      <c r="G38" s="111" t="s">
        <v>95</v>
      </c>
      <c r="H38" s="105">
        <v>52.3</v>
      </c>
      <c r="I38" s="54"/>
      <c r="J38" s="117"/>
      <c r="K38" s="117"/>
      <c r="L38" s="37"/>
      <c r="M38" s="95"/>
      <c r="N38" s="118"/>
      <c r="O38" s="117"/>
      <c r="P38" s="117"/>
      <c r="Q38" s="117"/>
      <c r="R38" s="44"/>
      <c r="S38" s="44"/>
      <c r="T38" s="44"/>
      <c r="U38" s="44"/>
      <c r="V38" s="44"/>
    </row>
    <row r="39" spans="1:23" ht="15" x14ac:dyDescent="0.25">
      <c r="A39" s="1" t="s">
        <v>92</v>
      </c>
      <c r="B39" s="97">
        <v>28.3</v>
      </c>
      <c r="C39" s="97">
        <v>3.8</v>
      </c>
      <c r="D39" s="97">
        <v>-5.8</v>
      </c>
      <c r="E39" s="97">
        <v>-2</v>
      </c>
      <c r="F39" s="97">
        <v>-3.8</v>
      </c>
      <c r="G39" s="109" t="s">
        <v>95</v>
      </c>
      <c r="H39" s="97">
        <v>22.5</v>
      </c>
      <c r="I39" s="54"/>
      <c r="J39" s="117"/>
      <c r="K39" s="117"/>
      <c r="L39" s="37"/>
      <c r="M39" s="95"/>
      <c r="N39" s="118"/>
      <c r="O39" s="117"/>
      <c r="P39" s="117"/>
      <c r="Q39" s="117"/>
      <c r="R39" s="44"/>
      <c r="S39" s="44"/>
      <c r="T39" s="44"/>
      <c r="U39" s="44"/>
      <c r="V39" s="44"/>
    </row>
    <row r="40" spans="1:23" ht="15" x14ac:dyDescent="0.25">
      <c r="A40" s="1" t="s">
        <v>39</v>
      </c>
      <c r="B40" s="97">
        <v>2.9</v>
      </c>
      <c r="C40" s="97">
        <v>0.3</v>
      </c>
      <c r="D40" s="97">
        <v>-0.6</v>
      </c>
      <c r="E40" s="97">
        <v>-0.3</v>
      </c>
      <c r="F40" s="115">
        <v>-0.6</v>
      </c>
      <c r="G40" s="109" t="s">
        <v>95</v>
      </c>
      <c r="H40" s="97">
        <v>2</v>
      </c>
      <c r="I40" s="54"/>
      <c r="J40" s="117"/>
      <c r="K40" s="117"/>
      <c r="L40" s="37"/>
      <c r="M40" s="95"/>
      <c r="N40" s="118"/>
      <c r="O40" s="117"/>
      <c r="P40" s="117"/>
      <c r="Q40" s="117"/>
      <c r="R40" s="44"/>
      <c r="S40" s="44"/>
      <c r="T40" s="44"/>
      <c r="U40" s="44"/>
      <c r="V40" s="44"/>
    </row>
    <row r="41" spans="1:23" ht="15" x14ac:dyDescent="0.25">
      <c r="A41" s="1" t="s">
        <v>40</v>
      </c>
      <c r="B41" s="97">
        <v>12.2</v>
      </c>
      <c r="C41" s="97">
        <v>2.4</v>
      </c>
      <c r="D41" s="97">
        <v>-2.4</v>
      </c>
      <c r="E41" s="97" t="s">
        <v>96</v>
      </c>
      <c r="F41" s="97">
        <v>-0.9</v>
      </c>
      <c r="G41" s="109" t="s">
        <v>95</v>
      </c>
      <c r="H41" s="97">
        <v>11.3</v>
      </c>
      <c r="I41" s="54"/>
      <c r="J41" s="117"/>
      <c r="K41" s="117"/>
      <c r="L41" s="37"/>
      <c r="M41" s="95"/>
      <c r="N41" s="118"/>
      <c r="O41" s="117"/>
      <c r="P41" s="117"/>
      <c r="Q41" s="117"/>
      <c r="R41" s="44"/>
      <c r="S41" s="44"/>
      <c r="T41" s="44"/>
      <c r="U41" s="44"/>
      <c r="V41" s="44"/>
    </row>
    <row r="42" spans="1:23" ht="17.25" x14ac:dyDescent="0.25">
      <c r="A42" s="50" t="s">
        <v>93</v>
      </c>
      <c r="B42" s="112">
        <v>43.4</v>
      </c>
      <c r="C42" s="112">
        <v>6.5</v>
      </c>
      <c r="D42" s="112">
        <v>-8.8000000000000007</v>
      </c>
      <c r="E42" s="112">
        <v>-2.2999999999999998</v>
      </c>
      <c r="F42" s="112">
        <v>-5.3</v>
      </c>
      <c r="G42" s="113" t="s">
        <v>95</v>
      </c>
      <c r="H42" s="112">
        <v>35.799999999999997</v>
      </c>
      <c r="I42" s="54"/>
      <c r="J42" s="117"/>
      <c r="K42" s="117"/>
      <c r="L42" s="117"/>
      <c r="M42" s="117"/>
      <c r="N42" s="117"/>
      <c r="O42" s="117"/>
      <c r="P42" s="117"/>
      <c r="Q42" s="117"/>
      <c r="R42" s="44"/>
      <c r="S42" s="44"/>
      <c r="T42" s="44"/>
      <c r="U42" s="44"/>
      <c r="V42" s="44"/>
    </row>
    <row r="43" spans="1:23" ht="15" x14ac:dyDescent="0.25">
      <c r="A43" s="1" t="s">
        <v>22</v>
      </c>
      <c r="B43" s="97">
        <v>10</v>
      </c>
      <c r="C43" s="97">
        <v>0.4</v>
      </c>
      <c r="D43" s="97">
        <v>-1.9</v>
      </c>
      <c r="E43" s="114">
        <v>-1.5</v>
      </c>
      <c r="F43" s="97">
        <v>-2.8</v>
      </c>
      <c r="G43" s="109" t="s">
        <v>95</v>
      </c>
      <c r="H43" s="97">
        <v>5.7</v>
      </c>
      <c r="I43" s="54"/>
      <c r="J43" s="117"/>
      <c r="K43" s="117"/>
      <c r="L43" s="37"/>
      <c r="M43" s="95"/>
      <c r="N43" s="118"/>
      <c r="O43" s="117"/>
      <c r="P43" s="117"/>
      <c r="Q43" s="117"/>
      <c r="R43" s="44"/>
      <c r="S43" s="44"/>
      <c r="T43" s="44"/>
      <c r="U43" s="44"/>
      <c r="V43" s="44"/>
    </row>
    <row r="44" spans="1:23" ht="15" x14ac:dyDescent="0.25">
      <c r="A44" s="1" t="s">
        <v>23</v>
      </c>
      <c r="B44" s="97">
        <v>0.5</v>
      </c>
      <c r="C44" s="115">
        <v>0.1</v>
      </c>
      <c r="D44" s="97">
        <v>-0.2</v>
      </c>
      <c r="E44" s="97">
        <v>-0.1</v>
      </c>
      <c r="F44" s="115">
        <v>-0.1</v>
      </c>
      <c r="G44" s="109" t="s">
        <v>95</v>
      </c>
      <c r="H44" s="97">
        <v>0.3</v>
      </c>
      <c r="I44" s="54"/>
      <c r="J44" s="117"/>
      <c r="K44" s="117"/>
      <c r="L44" s="37"/>
      <c r="M44" s="95"/>
      <c r="N44" s="118"/>
      <c r="O44" s="117"/>
      <c r="P44" s="117"/>
      <c r="Q44" s="117"/>
      <c r="R44" s="44"/>
      <c r="S44" s="44"/>
      <c r="T44" s="44"/>
      <c r="U44" s="44"/>
      <c r="V44" s="44"/>
    </row>
    <row r="45" spans="1:23" ht="15" x14ac:dyDescent="0.25">
      <c r="A45" s="1" t="s">
        <v>24</v>
      </c>
      <c r="B45" s="97">
        <v>17.7</v>
      </c>
      <c r="C45" s="97">
        <v>1.7</v>
      </c>
      <c r="D45" s="97">
        <v>-2</v>
      </c>
      <c r="E45" s="114">
        <v>-0.3</v>
      </c>
      <c r="F45" s="115">
        <v>-1.8</v>
      </c>
      <c r="G45" s="109" t="s">
        <v>95</v>
      </c>
      <c r="H45" s="97">
        <v>15.6</v>
      </c>
      <c r="I45" s="54"/>
      <c r="J45" s="117"/>
      <c r="K45" s="117"/>
      <c r="L45" s="37"/>
      <c r="M45" s="95"/>
      <c r="N45" s="118"/>
      <c r="O45" s="117"/>
      <c r="P45" s="117"/>
      <c r="Q45" s="117"/>
      <c r="R45" s="44"/>
      <c r="S45" s="44"/>
      <c r="T45" s="44"/>
      <c r="U45" s="44"/>
      <c r="V45" s="44"/>
    </row>
    <row r="46" spans="1:23" ht="15" x14ac:dyDescent="0.25">
      <c r="A46" s="1" t="s">
        <v>25</v>
      </c>
      <c r="B46" s="97">
        <v>7.8</v>
      </c>
      <c r="C46" s="97">
        <v>1.7</v>
      </c>
      <c r="D46" s="97">
        <v>-1.1000000000000001</v>
      </c>
      <c r="E46" s="97">
        <v>0.6</v>
      </c>
      <c r="F46" s="97">
        <v>-1.7</v>
      </c>
      <c r="G46" s="109" t="s">
        <v>95</v>
      </c>
      <c r="H46" s="97">
        <v>6.7</v>
      </c>
      <c r="I46" s="54"/>
      <c r="J46" s="117"/>
      <c r="K46" s="117"/>
      <c r="L46" s="37"/>
      <c r="M46" s="95"/>
      <c r="N46" s="118"/>
      <c r="O46" s="117"/>
      <c r="P46" s="117"/>
      <c r="Q46" s="117"/>
      <c r="R46" s="44"/>
      <c r="S46" s="44"/>
      <c r="T46" s="44"/>
      <c r="U46" s="44"/>
      <c r="V46" s="44"/>
    </row>
    <row r="47" spans="1:23" ht="15" x14ac:dyDescent="0.25">
      <c r="A47" s="50" t="s">
        <v>43</v>
      </c>
      <c r="B47" s="105">
        <v>36</v>
      </c>
      <c r="C47" s="105">
        <v>3.9</v>
      </c>
      <c r="D47" s="105">
        <v>-5.2</v>
      </c>
      <c r="E47" s="105">
        <v>-1.3</v>
      </c>
      <c r="F47" s="105">
        <v>-6.4</v>
      </c>
      <c r="G47" s="111" t="s">
        <v>95</v>
      </c>
      <c r="H47" s="105">
        <v>28.3</v>
      </c>
      <c r="I47" s="54"/>
      <c r="J47" s="117"/>
      <c r="K47" s="117"/>
      <c r="L47" s="37"/>
      <c r="M47" s="95"/>
      <c r="N47" s="118"/>
      <c r="O47" s="117"/>
      <c r="P47" s="117"/>
      <c r="Q47" s="117"/>
      <c r="R47" s="44"/>
      <c r="S47" s="44"/>
      <c r="T47" s="44"/>
      <c r="U47" s="44"/>
      <c r="V47" s="44"/>
    </row>
    <row r="48" spans="1:23" ht="15" x14ac:dyDescent="0.25">
      <c r="A48" s="50" t="s">
        <v>44</v>
      </c>
      <c r="B48" s="105">
        <v>12.3</v>
      </c>
      <c r="C48" s="105">
        <v>0.5</v>
      </c>
      <c r="D48" s="105">
        <v>-1.1000000000000001</v>
      </c>
      <c r="E48" s="105">
        <v>-0.6</v>
      </c>
      <c r="F48" s="105">
        <v>0.6</v>
      </c>
      <c r="G48" s="111" t="s">
        <v>95</v>
      </c>
      <c r="H48" s="105">
        <v>12.3</v>
      </c>
      <c r="I48" s="54"/>
      <c r="J48" s="117"/>
      <c r="K48" s="117"/>
      <c r="L48" s="37"/>
      <c r="M48" s="95"/>
      <c r="N48" s="118"/>
      <c r="O48" s="117"/>
      <c r="P48" s="117"/>
      <c r="Q48" s="117"/>
      <c r="R48" s="44"/>
      <c r="S48" s="44"/>
      <c r="T48" s="44"/>
      <c r="U48" s="44"/>
      <c r="V48" s="44"/>
    </row>
    <row r="49" spans="1:22" ht="15" x14ac:dyDescent="0.25">
      <c r="A49" s="1" t="s">
        <v>45</v>
      </c>
      <c r="B49" s="97">
        <v>19.899999999999999</v>
      </c>
      <c r="C49" s="97">
        <v>0.4</v>
      </c>
      <c r="D49" s="97">
        <v>-1.7</v>
      </c>
      <c r="E49" s="114">
        <v>-1.3</v>
      </c>
      <c r="F49" s="97">
        <v>0.7</v>
      </c>
      <c r="G49" s="109" t="s">
        <v>95</v>
      </c>
      <c r="H49" s="97">
        <v>19.3</v>
      </c>
      <c r="I49" s="54"/>
      <c r="J49" s="117"/>
      <c r="K49" s="117"/>
      <c r="L49" s="37"/>
      <c r="M49" s="95"/>
      <c r="N49" s="118"/>
      <c r="O49" s="117"/>
      <c r="P49" s="117"/>
      <c r="Q49" s="117"/>
      <c r="R49" s="44"/>
      <c r="S49" s="44"/>
      <c r="T49" s="44"/>
      <c r="U49" s="44"/>
      <c r="V49" s="44"/>
    </row>
    <row r="50" spans="1:22" ht="15" x14ac:dyDescent="0.25">
      <c r="A50" s="1" t="s">
        <v>46</v>
      </c>
      <c r="B50" s="97">
        <v>10.3</v>
      </c>
      <c r="C50" s="97">
        <v>0.8</v>
      </c>
      <c r="D50" s="97">
        <v>-0.4</v>
      </c>
      <c r="E50" s="97">
        <v>0.4</v>
      </c>
      <c r="F50" s="97">
        <v>3.6</v>
      </c>
      <c r="G50" s="109" t="s">
        <v>95</v>
      </c>
      <c r="H50" s="97">
        <v>14.3</v>
      </c>
      <c r="I50" s="54"/>
      <c r="J50" s="117"/>
      <c r="K50" s="117"/>
      <c r="L50" s="37"/>
      <c r="M50" s="95"/>
      <c r="N50" s="118"/>
      <c r="O50" s="117"/>
      <c r="P50" s="117"/>
      <c r="Q50" s="117"/>
      <c r="R50" s="44"/>
      <c r="S50" s="44"/>
      <c r="T50" s="44"/>
      <c r="U50" s="44"/>
      <c r="V50" s="44"/>
    </row>
    <row r="51" spans="1:22" ht="15" x14ac:dyDescent="0.25">
      <c r="A51" s="1" t="s">
        <v>47</v>
      </c>
      <c r="B51" s="97">
        <v>1.8</v>
      </c>
      <c r="C51" s="97">
        <v>0.3</v>
      </c>
      <c r="D51" s="114">
        <v>-0.3</v>
      </c>
      <c r="E51" s="115" t="s">
        <v>95</v>
      </c>
      <c r="F51" s="97">
        <v>-0.2</v>
      </c>
      <c r="G51" s="109" t="s">
        <v>95</v>
      </c>
      <c r="H51" s="97">
        <v>1.6</v>
      </c>
      <c r="I51" s="54"/>
      <c r="J51" s="117"/>
      <c r="K51" s="117"/>
      <c r="L51" s="37"/>
      <c r="M51" s="95"/>
      <c r="N51" s="118"/>
      <c r="O51" s="117"/>
      <c r="P51" s="117"/>
      <c r="Q51" s="117"/>
      <c r="R51" s="44"/>
      <c r="S51" s="44"/>
      <c r="T51" s="44"/>
      <c r="U51" s="44"/>
      <c r="V51" s="44"/>
    </row>
    <row r="52" spans="1:22" ht="15" x14ac:dyDescent="0.25">
      <c r="A52" s="1" t="s">
        <v>48</v>
      </c>
      <c r="B52" s="97">
        <v>1.2</v>
      </c>
      <c r="C52" s="97">
        <v>0.2</v>
      </c>
      <c r="D52" s="97">
        <v>-0.2</v>
      </c>
      <c r="E52" s="109" t="s">
        <v>95</v>
      </c>
      <c r="F52" s="97">
        <v>0.2</v>
      </c>
      <c r="G52" s="109" t="s">
        <v>95</v>
      </c>
      <c r="H52" s="97">
        <v>1.4</v>
      </c>
      <c r="I52" s="54"/>
      <c r="J52" s="117"/>
      <c r="K52" s="117"/>
      <c r="L52" s="37"/>
      <c r="M52" s="95"/>
      <c r="N52" s="118"/>
      <c r="O52" s="117"/>
      <c r="P52" s="117"/>
      <c r="Q52" s="117"/>
      <c r="R52" s="44"/>
      <c r="S52" s="44"/>
      <c r="T52" s="44"/>
      <c r="U52" s="44"/>
      <c r="V52" s="44"/>
    </row>
    <row r="53" spans="1:22" ht="15" x14ac:dyDescent="0.25">
      <c r="A53" s="1" t="s">
        <v>26</v>
      </c>
      <c r="B53" s="97">
        <v>6.2</v>
      </c>
      <c r="C53" s="97">
        <v>0.4</v>
      </c>
      <c r="D53" s="97">
        <v>-0.9</v>
      </c>
      <c r="E53" s="114">
        <v>-0.5</v>
      </c>
      <c r="F53" s="114">
        <v>0.4</v>
      </c>
      <c r="G53" s="109" t="s">
        <v>95</v>
      </c>
      <c r="H53" s="97">
        <v>6.1</v>
      </c>
      <c r="I53" s="54"/>
      <c r="J53" s="117"/>
      <c r="K53" s="117"/>
      <c r="L53" s="37"/>
      <c r="M53" s="95"/>
      <c r="N53" s="118"/>
      <c r="O53" s="117"/>
      <c r="P53" s="117"/>
      <c r="Q53" s="117"/>
      <c r="R53" s="44"/>
      <c r="S53" s="44"/>
      <c r="T53" s="44"/>
      <c r="U53" s="44"/>
      <c r="V53" s="44"/>
    </row>
    <row r="54" spans="1:22" ht="15" x14ac:dyDescent="0.25">
      <c r="A54" s="52" t="s">
        <v>49</v>
      </c>
      <c r="B54" s="105">
        <v>39.4</v>
      </c>
      <c r="C54" s="105">
        <v>2.1</v>
      </c>
      <c r="D54" s="105">
        <v>-3.5</v>
      </c>
      <c r="E54" s="105">
        <v>-1.4</v>
      </c>
      <c r="F54" s="105">
        <v>4.7</v>
      </c>
      <c r="G54" s="111" t="s">
        <v>95</v>
      </c>
      <c r="H54" s="105">
        <v>42.7</v>
      </c>
      <c r="I54" s="54"/>
      <c r="J54" s="117"/>
      <c r="K54" s="117"/>
      <c r="L54" s="37"/>
      <c r="M54" s="95"/>
      <c r="N54" s="118"/>
      <c r="O54" s="117"/>
      <c r="P54" s="117"/>
      <c r="Q54" s="117"/>
      <c r="R54" s="44"/>
      <c r="S54" s="44"/>
      <c r="T54" s="44"/>
      <c r="U54" s="44"/>
      <c r="V54" s="44"/>
    </row>
    <row r="55" spans="1:22" ht="17.25" x14ac:dyDescent="0.25">
      <c r="A55" s="52" t="s">
        <v>94</v>
      </c>
      <c r="B55" s="105">
        <v>23.2</v>
      </c>
      <c r="C55" s="105">
        <v>2.4</v>
      </c>
      <c r="D55" s="105">
        <v>-1.7</v>
      </c>
      <c r="E55" s="119">
        <v>0.7</v>
      </c>
      <c r="F55" s="105">
        <v>0.1</v>
      </c>
      <c r="G55" s="111" t="s">
        <v>95</v>
      </c>
      <c r="H55" s="105">
        <v>24</v>
      </c>
      <c r="I55" s="54"/>
      <c r="J55" s="117"/>
      <c r="K55" s="117"/>
      <c r="L55" s="37"/>
      <c r="M55" s="95"/>
      <c r="N55" s="118"/>
      <c r="O55" s="117"/>
      <c r="P55" s="117"/>
      <c r="Q55" s="117"/>
      <c r="R55" s="44"/>
      <c r="S55" s="44"/>
      <c r="T55" s="44"/>
      <c r="U55" s="44"/>
      <c r="V55" s="44"/>
    </row>
    <row r="56" spans="1:22" ht="15" x14ac:dyDescent="0.25">
      <c r="A56" s="52" t="s">
        <v>50</v>
      </c>
      <c r="B56" s="105">
        <v>5.5</v>
      </c>
      <c r="C56" s="105">
        <v>3.2</v>
      </c>
      <c r="D56" s="105">
        <v>-1.7</v>
      </c>
      <c r="E56" s="105">
        <v>1.5</v>
      </c>
      <c r="F56" s="105">
        <v>0.5</v>
      </c>
      <c r="G56" s="111">
        <v>7.5</v>
      </c>
      <c r="H56" s="105">
        <v>15</v>
      </c>
      <c r="I56" s="54"/>
      <c r="J56" s="117"/>
      <c r="K56" s="117"/>
      <c r="L56" s="37"/>
      <c r="M56" s="95"/>
      <c r="N56" s="118"/>
      <c r="O56" s="117"/>
      <c r="P56" s="117"/>
      <c r="Q56" s="117"/>
      <c r="R56" s="44"/>
      <c r="S56" s="44"/>
      <c r="T56" s="44"/>
      <c r="U56" s="44"/>
      <c r="V56" s="44"/>
    </row>
    <row r="57" spans="1:22" ht="15" x14ac:dyDescent="0.25">
      <c r="A57" s="50" t="s">
        <v>51</v>
      </c>
      <c r="B57" s="105">
        <v>24.3</v>
      </c>
      <c r="C57" s="105">
        <v>10.199999999999999</v>
      </c>
      <c r="D57" s="105">
        <v>-13.4</v>
      </c>
      <c r="E57" s="105">
        <v>-3.2</v>
      </c>
      <c r="F57" s="105">
        <v>-0.3</v>
      </c>
      <c r="G57" s="111" t="s">
        <v>95</v>
      </c>
      <c r="H57" s="105">
        <v>20.8</v>
      </c>
      <c r="I57" s="54"/>
      <c r="J57" s="117"/>
      <c r="K57" s="117"/>
      <c r="L57" s="37"/>
      <c r="M57" s="95"/>
      <c r="N57" s="118"/>
      <c r="O57" s="117"/>
      <c r="P57" s="117"/>
      <c r="Q57" s="117"/>
      <c r="R57" s="44"/>
      <c r="S57" s="44"/>
      <c r="T57" s="44"/>
      <c r="U57" s="44"/>
      <c r="V57" s="44"/>
    </row>
    <row r="58" spans="1:22" ht="15" x14ac:dyDescent="0.25">
      <c r="A58" s="50" t="s">
        <v>8</v>
      </c>
      <c r="B58" s="105">
        <v>253.1</v>
      </c>
      <c r="C58" s="105">
        <v>36.5</v>
      </c>
      <c r="D58" s="105">
        <v>-48.1</v>
      </c>
      <c r="E58" s="105">
        <v>-11.6</v>
      </c>
      <c r="F58" s="116">
        <v>-17.8</v>
      </c>
      <c r="G58" s="111">
        <v>7.5</v>
      </c>
      <c r="H58" s="105">
        <v>231.2</v>
      </c>
      <c r="I58" s="54"/>
      <c r="J58" s="44"/>
      <c r="K58" s="44"/>
      <c r="L58" s="6"/>
      <c r="M58" s="45"/>
      <c r="N58" s="46"/>
      <c r="O58" s="44"/>
      <c r="P58" s="44"/>
      <c r="Q58" s="44"/>
      <c r="R58" s="44"/>
      <c r="S58" s="44"/>
      <c r="T58" s="44"/>
      <c r="U58" s="44"/>
      <c r="V58" s="44"/>
    </row>
    <row r="59" spans="1:22" ht="15" x14ac:dyDescent="0.25">
      <c r="A59" s="64"/>
      <c r="B59" s="57"/>
      <c r="C59" s="65"/>
      <c r="D59" s="65"/>
      <c r="E59" s="65"/>
      <c r="F59" s="65"/>
      <c r="G59" s="65"/>
      <c r="H59" s="65"/>
      <c r="I59" s="53"/>
      <c r="R59" s="44"/>
      <c r="S59" s="44"/>
      <c r="T59" s="46"/>
    </row>
    <row r="60" spans="1:22" ht="112.5" customHeight="1" x14ac:dyDescent="0.2">
      <c r="A60" s="129" t="s">
        <v>119</v>
      </c>
      <c r="B60" s="129"/>
      <c r="C60" s="129"/>
      <c r="D60" s="129"/>
      <c r="E60" s="129"/>
      <c r="F60" s="129"/>
      <c r="G60" s="129"/>
      <c r="H60" s="129"/>
      <c r="I60" s="6"/>
      <c r="J60" s="100"/>
      <c r="K60" s="100"/>
      <c r="L60" s="100"/>
      <c r="M60" s="100"/>
      <c r="N60" s="100"/>
      <c r="O60" s="100"/>
      <c r="P60" s="100"/>
      <c r="Q60" s="49"/>
      <c r="R60" s="49"/>
      <c r="S60" s="49"/>
      <c r="T60" s="49"/>
      <c r="U60" s="49"/>
      <c r="V60" s="49"/>
    </row>
    <row r="61" spans="1:22" ht="15" x14ac:dyDescent="0.25">
      <c r="A61" s="55"/>
      <c r="B61" s="56"/>
      <c r="C61" s="56"/>
      <c r="D61" s="56"/>
      <c r="E61" s="56"/>
      <c r="F61" s="56"/>
      <c r="G61" s="56"/>
      <c r="H61" s="56"/>
      <c r="I61" s="57"/>
      <c r="J61" s="120"/>
      <c r="K61" s="54"/>
      <c r="L61" s="54"/>
      <c r="M61" s="54"/>
      <c r="N61" s="54"/>
      <c r="O61" s="54"/>
      <c r="P61" s="108"/>
      <c r="Q61" s="121"/>
      <c r="R61" s="6"/>
      <c r="S61" s="6"/>
      <c r="T61" s="6"/>
    </row>
    <row r="62" spans="1:22" ht="15" x14ac:dyDescent="0.25">
      <c r="A62" s="55"/>
      <c r="B62" s="56"/>
      <c r="C62" s="56"/>
      <c r="D62" s="56"/>
      <c r="E62" s="56"/>
      <c r="F62" s="56"/>
      <c r="G62" s="56"/>
      <c r="H62" s="56"/>
      <c r="I62" s="57"/>
      <c r="J62" s="6"/>
      <c r="K62" s="6"/>
      <c r="L62" s="6"/>
      <c r="M62" s="6"/>
      <c r="N62" s="6"/>
      <c r="O62" s="6"/>
      <c r="P62" s="6"/>
      <c r="Q62" s="6"/>
      <c r="R62" s="6"/>
      <c r="S62" s="6"/>
      <c r="T62" s="6"/>
    </row>
    <row r="63" spans="1:22" ht="15" x14ac:dyDescent="0.25">
      <c r="B63" s="7"/>
      <c r="C63" s="8"/>
      <c r="D63" s="8"/>
      <c r="E63" s="8"/>
      <c r="F63" s="8"/>
      <c r="G63" s="8"/>
      <c r="H63" s="7"/>
      <c r="O63" s="107"/>
    </row>
    <row r="64" spans="1:22" x14ac:dyDescent="0.2">
      <c r="A64" s="1"/>
      <c r="B64" s="48"/>
      <c r="C64" s="48"/>
      <c r="D64" s="48"/>
      <c r="E64" s="48"/>
      <c r="F64" s="48"/>
      <c r="G64" s="48"/>
      <c r="H64" s="48"/>
      <c r="O64" s="108"/>
    </row>
  </sheetData>
  <sheetProtection algorithmName="SHA-512" hashValue="2kLm7S4GUA9vu9u+PSguVfO5FgYygaPpvPSvftScq3bXjOa/kjIdQiLUnN25H03sLFWi8pmkzNL/lJS83R84mw==" saltValue="eFMEmN8qcdQVkVCqtIP+CQ==" spinCount="100000" sheet="1" objects="1" scenarios="1"/>
  <mergeCells count="4">
    <mergeCell ref="A2:H2"/>
    <mergeCell ref="A4:A5"/>
    <mergeCell ref="A32:A33"/>
    <mergeCell ref="A60:H60"/>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18"/>
  <sheetViews>
    <sheetView view="pageBreakPreview" zoomScale="70" zoomScaleNormal="100" zoomScaleSheetLayoutView="70" workbookViewId="0">
      <selection activeCell="J31" sqref="J31"/>
    </sheetView>
  </sheetViews>
  <sheetFormatPr defaultColWidth="9.140625" defaultRowHeight="15" x14ac:dyDescent="0.25"/>
  <cols>
    <col min="1" max="1" width="38.5703125" style="43" customWidth="1"/>
    <col min="2" max="4" width="17.140625" style="43" customWidth="1"/>
  </cols>
  <sheetData>
    <row r="2" spans="1:13" ht="20.25" x14ac:dyDescent="0.3">
      <c r="A2" s="137" t="s">
        <v>63</v>
      </c>
      <c r="B2" s="137"/>
      <c r="C2" s="137"/>
      <c r="D2" s="137"/>
    </row>
    <row r="3" spans="1:13" x14ac:dyDescent="0.25">
      <c r="A3" s="58"/>
      <c r="B3" s="60"/>
      <c r="C3" s="60"/>
      <c r="D3" s="60"/>
    </row>
    <row r="4" spans="1:13" ht="51.75" customHeight="1" x14ac:dyDescent="0.25">
      <c r="A4" s="138" t="s">
        <v>89</v>
      </c>
      <c r="B4" s="82" t="s">
        <v>77</v>
      </c>
      <c r="C4" s="82" t="s">
        <v>79</v>
      </c>
      <c r="D4" s="83" t="s">
        <v>8</v>
      </c>
    </row>
    <row r="5" spans="1:13" x14ac:dyDescent="0.25">
      <c r="A5" s="139" t="s">
        <v>27</v>
      </c>
      <c r="B5" s="76" t="s">
        <v>0</v>
      </c>
      <c r="C5" s="76" t="s">
        <v>0</v>
      </c>
      <c r="D5" s="76" t="s">
        <v>0</v>
      </c>
    </row>
    <row r="6" spans="1:13" x14ac:dyDescent="0.25">
      <c r="A6" s="1" t="s">
        <v>29</v>
      </c>
      <c r="B6" s="59">
        <v>102</v>
      </c>
      <c r="C6" s="59">
        <v>155.5</v>
      </c>
      <c r="D6" s="59">
        <v>257.5</v>
      </c>
      <c r="F6" s="61"/>
    </row>
    <row r="7" spans="1:13" x14ac:dyDescent="0.25">
      <c r="A7" s="1" t="s">
        <v>30</v>
      </c>
      <c r="B7" s="59">
        <v>51.9</v>
      </c>
      <c r="C7" s="2">
        <v>0</v>
      </c>
      <c r="D7" s="59">
        <v>51.9</v>
      </c>
    </row>
    <row r="8" spans="1:13" x14ac:dyDescent="0.25">
      <c r="A8" s="1" t="s">
        <v>31</v>
      </c>
      <c r="B8" s="59">
        <v>15.7</v>
      </c>
      <c r="C8" s="2">
        <v>0</v>
      </c>
      <c r="D8" s="59">
        <v>15.7</v>
      </c>
    </row>
    <row r="9" spans="1:13" x14ac:dyDescent="0.25">
      <c r="A9" s="1" t="s">
        <v>32</v>
      </c>
      <c r="B9" s="59">
        <v>41.6</v>
      </c>
      <c r="C9" s="2">
        <v>0</v>
      </c>
      <c r="D9" s="59">
        <v>41.6</v>
      </c>
    </row>
    <row r="10" spans="1:13" ht="15.75" thickBot="1" x14ac:dyDescent="0.3">
      <c r="A10" s="62" t="s">
        <v>28</v>
      </c>
      <c r="B10" s="63">
        <v>211.2</v>
      </c>
      <c r="C10" s="63">
        <v>155.5</v>
      </c>
      <c r="D10" s="63">
        <v>366.7</v>
      </c>
    </row>
    <row r="11" spans="1:13" x14ac:dyDescent="0.25">
      <c r="A11" s="58"/>
      <c r="B11" s="60"/>
      <c r="C11" s="60"/>
      <c r="D11" s="60"/>
    </row>
    <row r="12" spans="1:13" ht="51.75" customHeight="1" x14ac:dyDescent="0.25">
      <c r="A12" s="138" t="s">
        <v>53</v>
      </c>
      <c r="B12" s="82" t="s">
        <v>77</v>
      </c>
      <c r="C12" s="82" t="s">
        <v>79</v>
      </c>
      <c r="D12" s="83" t="s">
        <v>8</v>
      </c>
    </row>
    <row r="13" spans="1:13" x14ac:dyDescent="0.25">
      <c r="A13" s="139" t="s">
        <v>27</v>
      </c>
      <c r="B13" s="76" t="s">
        <v>0</v>
      </c>
      <c r="C13" s="76" t="s">
        <v>0</v>
      </c>
      <c r="D13" s="76" t="s">
        <v>0</v>
      </c>
    </row>
    <row r="14" spans="1:13" x14ac:dyDescent="0.25">
      <c r="A14" s="1" t="s">
        <v>29</v>
      </c>
      <c r="B14" s="59">
        <v>111.19999999999999</v>
      </c>
      <c r="C14" s="59">
        <v>144.9</v>
      </c>
      <c r="D14" s="59">
        <v>256.10000000000002</v>
      </c>
      <c r="F14" s="61"/>
      <c r="G14" s="61"/>
      <c r="H14" s="61"/>
      <c r="I14" s="61"/>
      <c r="J14" s="61"/>
      <c r="K14" s="61"/>
      <c r="L14" s="61"/>
      <c r="M14" s="61"/>
    </row>
    <row r="15" spans="1:13" x14ac:dyDescent="0.25">
      <c r="A15" s="1" t="s">
        <v>30</v>
      </c>
      <c r="B15" s="59">
        <v>57.5</v>
      </c>
      <c r="C15" s="2">
        <v>0</v>
      </c>
      <c r="D15" s="59">
        <v>57.5</v>
      </c>
      <c r="F15" s="61"/>
      <c r="G15" s="61"/>
      <c r="H15" s="61"/>
      <c r="I15" s="61"/>
      <c r="J15" s="61"/>
      <c r="K15" s="61"/>
      <c r="L15" s="61"/>
      <c r="M15" s="61"/>
    </row>
    <row r="16" spans="1:13" x14ac:dyDescent="0.25">
      <c r="A16" s="1" t="s">
        <v>31</v>
      </c>
      <c r="B16" s="59">
        <v>16.399999999999999</v>
      </c>
      <c r="C16" s="2">
        <v>0</v>
      </c>
      <c r="D16" s="59">
        <v>16.399999999999999</v>
      </c>
      <c r="F16" s="61"/>
      <c r="G16" s="61"/>
      <c r="H16" s="61"/>
      <c r="I16" s="61"/>
      <c r="J16" s="61"/>
      <c r="K16" s="61"/>
      <c r="L16" s="61"/>
      <c r="M16" s="61"/>
    </row>
    <row r="17" spans="1:13" x14ac:dyDescent="0.25">
      <c r="A17" s="1" t="s">
        <v>32</v>
      </c>
      <c r="B17" s="59">
        <v>46.1</v>
      </c>
      <c r="C17" s="2">
        <v>0</v>
      </c>
      <c r="D17" s="59">
        <v>46.1</v>
      </c>
      <c r="F17" s="61"/>
      <c r="G17" s="61"/>
      <c r="H17" s="61"/>
      <c r="I17" s="61"/>
      <c r="J17" s="61"/>
      <c r="K17" s="61"/>
      <c r="L17" s="61"/>
      <c r="M17" s="61"/>
    </row>
    <row r="18" spans="1:13" ht="15.75" thickBot="1" x14ac:dyDescent="0.3">
      <c r="A18" s="62" t="s">
        <v>28</v>
      </c>
      <c r="B18" s="63">
        <v>231.2</v>
      </c>
      <c r="C18" s="63">
        <v>144.9</v>
      </c>
      <c r="D18" s="63">
        <v>376.1</v>
      </c>
      <c r="F18" s="61"/>
      <c r="G18" s="61"/>
      <c r="H18" s="61"/>
      <c r="I18" s="61"/>
      <c r="J18" s="61"/>
      <c r="K18" s="61"/>
      <c r="L18" s="61"/>
      <c r="M18" s="61"/>
    </row>
  </sheetData>
  <sheetProtection algorithmName="SHA-512" hashValue="VQhD9vvfEprIsEhwPJzgDXQB3zg5URTp/jMdhI8e+ylHbRsNvB4+CHgYDkx1CHflgCEW0PThom/rBmLrFyAJeA==" saltValue="jIh260BzJVrPrAyNUxsHTA==" spinCount="100000" sheet="1" objects="1" scenarios="1"/>
  <mergeCells count="3">
    <mergeCell ref="A2:D2"/>
    <mergeCell ref="A12:A13"/>
    <mergeCell ref="A4:A5"/>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C9BA-485F-4458-A1C4-C99C37B6710E}">
  <dimension ref="A2:M32"/>
  <sheetViews>
    <sheetView view="pageBreakPreview" zoomScale="70" zoomScaleNormal="100" zoomScaleSheetLayoutView="70" workbookViewId="0">
      <selection activeCell="O42" sqref="O42"/>
    </sheetView>
  </sheetViews>
  <sheetFormatPr defaultColWidth="9.140625" defaultRowHeight="14.25" x14ac:dyDescent="0.2"/>
  <cols>
    <col min="1" max="1" width="38.5703125" style="1" customWidth="1"/>
    <col min="2" max="5" width="17.140625" style="1" customWidth="1"/>
    <col min="6" max="7" width="9.140625" style="1"/>
    <col min="8" max="8" width="15.7109375" style="1" bestFit="1" customWidth="1"/>
    <col min="9" max="9" width="18.5703125" style="1" bestFit="1" customWidth="1"/>
    <col min="10" max="10" width="15.85546875" style="1" bestFit="1" customWidth="1"/>
    <col min="11" max="11" width="14.85546875" style="1" bestFit="1" customWidth="1"/>
    <col min="12" max="12" width="18.85546875" style="1" bestFit="1" customWidth="1"/>
    <col min="13" max="13" width="18.140625" style="1" bestFit="1" customWidth="1"/>
    <col min="14" max="16384" width="9.140625" style="1"/>
  </cols>
  <sheetData>
    <row r="2" spans="1:13" ht="20.25" customHeight="1" x14ac:dyDescent="0.2">
      <c r="A2" s="126" t="s">
        <v>120</v>
      </c>
      <c r="B2" s="126"/>
      <c r="C2" s="126"/>
      <c r="D2" s="126"/>
      <c r="E2" s="126"/>
    </row>
    <row r="3" spans="1:13" ht="15" x14ac:dyDescent="0.2">
      <c r="A3" s="41"/>
      <c r="B3" s="41"/>
    </row>
    <row r="4" spans="1:13" ht="15" x14ac:dyDescent="0.2">
      <c r="A4" s="21"/>
      <c r="B4" s="26" t="s">
        <v>121</v>
      </c>
      <c r="C4" s="26" t="s">
        <v>122</v>
      </c>
      <c r="D4" s="26" t="s">
        <v>121</v>
      </c>
      <c r="E4" s="26" t="s">
        <v>121</v>
      </c>
    </row>
    <row r="5" spans="1:13" ht="17.25" x14ac:dyDescent="0.2">
      <c r="A5" s="21"/>
      <c r="B5" s="81">
        <v>45291</v>
      </c>
      <c r="C5" s="81">
        <v>44926</v>
      </c>
      <c r="D5" s="81">
        <v>44926</v>
      </c>
      <c r="E5" s="81" t="s">
        <v>123</v>
      </c>
    </row>
    <row r="6" spans="1:13" ht="15" x14ac:dyDescent="0.2">
      <c r="A6" s="140" t="s">
        <v>124</v>
      </c>
      <c r="B6" s="141" t="s">
        <v>6</v>
      </c>
      <c r="C6" s="141" t="s">
        <v>6</v>
      </c>
      <c r="D6" s="141" t="s">
        <v>6</v>
      </c>
      <c r="E6" s="141" t="s">
        <v>6</v>
      </c>
      <c r="G6" s="86"/>
      <c r="H6" s="86"/>
      <c r="I6" s="93"/>
      <c r="J6" s="93"/>
      <c r="K6" s="92"/>
      <c r="L6" s="92"/>
      <c r="M6" s="92"/>
    </row>
    <row r="7" spans="1:13" ht="15" x14ac:dyDescent="0.2">
      <c r="A7" s="28" t="s">
        <v>125</v>
      </c>
      <c r="B7" s="142">
        <v>48</v>
      </c>
      <c r="C7" s="142">
        <v>27</v>
      </c>
      <c r="D7" s="142">
        <v>55</v>
      </c>
      <c r="E7" s="142">
        <v>79</v>
      </c>
      <c r="G7" s="86"/>
      <c r="H7" s="86"/>
      <c r="I7" s="93"/>
      <c r="J7" s="93"/>
      <c r="K7" s="92"/>
      <c r="L7" s="92"/>
      <c r="M7" s="92"/>
    </row>
    <row r="8" spans="1:13" ht="15" x14ac:dyDescent="0.2">
      <c r="A8" s="28" t="s">
        <v>126</v>
      </c>
      <c r="B8" s="142">
        <v>54</v>
      </c>
      <c r="C8" s="142">
        <v>32</v>
      </c>
      <c r="D8" s="142">
        <v>56</v>
      </c>
      <c r="E8" s="142">
        <v>48</v>
      </c>
      <c r="G8" s="86"/>
      <c r="H8" s="86"/>
      <c r="I8" s="93"/>
      <c r="J8" s="93"/>
      <c r="K8" s="92"/>
      <c r="L8" s="92"/>
      <c r="M8" s="92"/>
    </row>
    <row r="9" spans="1:13" ht="15" x14ac:dyDescent="0.2">
      <c r="A9" s="28" t="s">
        <v>127</v>
      </c>
      <c r="B9" s="142">
        <v>134</v>
      </c>
      <c r="C9" s="142">
        <v>58</v>
      </c>
      <c r="D9" s="142">
        <v>71</v>
      </c>
      <c r="E9" s="142">
        <v>9</v>
      </c>
      <c r="G9" s="86"/>
      <c r="H9" s="86"/>
      <c r="I9" s="93"/>
      <c r="J9" s="93"/>
      <c r="K9" s="92"/>
      <c r="L9" s="92"/>
      <c r="M9" s="92"/>
    </row>
    <row r="10" spans="1:13" ht="15" x14ac:dyDescent="0.2">
      <c r="A10" s="77" t="s">
        <v>128</v>
      </c>
      <c r="B10" s="143">
        <v>-6</v>
      </c>
      <c r="C10" s="143">
        <v>-3</v>
      </c>
      <c r="D10" s="143">
        <v>-6</v>
      </c>
      <c r="E10" s="143">
        <v>-8</v>
      </c>
      <c r="G10" s="86"/>
      <c r="H10" s="86"/>
      <c r="I10" s="93"/>
      <c r="J10" s="93"/>
      <c r="K10" s="92"/>
      <c r="L10" s="92"/>
      <c r="M10" s="92"/>
    </row>
    <row r="11" spans="1:13" ht="15" x14ac:dyDescent="0.2">
      <c r="A11" s="144" t="s">
        <v>62</v>
      </c>
      <c r="B11" s="145">
        <v>230</v>
      </c>
      <c r="C11" s="145">
        <v>114</v>
      </c>
      <c r="D11" s="145">
        <v>176</v>
      </c>
      <c r="E11" s="145">
        <v>128</v>
      </c>
      <c r="G11" s="87"/>
      <c r="H11" s="87"/>
      <c r="I11" s="90"/>
      <c r="J11" s="90"/>
      <c r="K11" s="89"/>
      <c r="L11" s="89"/>
      <c r="M11" s="89"/>
    </row>
    <row r="12" spans="1:13" ht="15" x14ac:dyDescent="0.2">
      <c r="A12" s="144" t="s">
        <v>129</v>
      </c>
      <c r="B12" s="146">
        <v>-103</v>
      </c>
      <c r="C12" s="146">
        <v>-47</v>
      </c>
      <c r="D12" s="146">
        <v>-82</v>
      </c>
      <c r="E12" s="146">
        <v>-83</v>
      </c>
      <c r="G12" s="86"/>
      <c r="H12" s="87"/>
      <c r="I12" s="90"/>
      <c r="J12" s="90"/>
      <c r="K12" s="89"/>
      <c r="L12" s="89"/>
      <c r="M12" s="89"/>
    </row>
    <row r="13" spans="1:13" ht="15" x14ac:dyDescent="0.2">
      <c r="A13" s="147" t="s">
        <v>130</v>
      </c>
      <c r="B13" s="148">
        <v>127</v>
      </c>
      <c r="C13" s="148">
        <v>67</v>
      </c>
      <c r="D13" s="148">
        <v>94</v>
      </c>
      <c r="E13" s="148">
        <v>45</v>
      </c>
      <c r="G13" s="86"/>
      <c r="H13" s="87"/>
      <c r="I13" s="90"/>
      <c r="J13" s="90"/>
      <c r="K13" s="89"/>
      <c r="L13" s="89"/>
      <c r="M13" s="89"/>
    </row>
    <row r="14" spans="1:13" ht="15" x14ac:dyDescent="0.2">
      <c r="A14" s="149" t="s">
        <v>131</v>
      </c>
      <c r="B14" s="150">
        <v>0.45</v>
      </c>
      <c r="C14" s="150">
        <v>0.41</v>
      </c>
      <c r="D14" s="150">
        <v>0.47</v>
      </c>
      <c r="E14" s="150">
        <v>0.65</v>
      </c>
      <c r="G14" s="88"/>
      <c r="H14" s="87"/>
      <c r="I14" s="90"/>
      <c r="J14" s="90"/>
      <c r="K14" s="91"/>
      <c r="L14" s="91"/>
      <c r="M14" s="91"/>
    </row>
    <row r="15" spans="1:13" ht="15" x14ac:dyDescent="0.2">
      <c r="A15" s="73"/>
      <c r="B15" s="150"/>
      <c r="C15" s="150"/>
      <c r="D15" s="150"/>
      <c r="E15" s="150"/>
      <c r="G15" s="88"/>
      <c r="H15" s="87"/>
      <c r="I15" s="90"/>
      <c r="J15" s="90"/>
      <c r="K15" s="91"/>
      <c r="L15" s="91"/>
      <c r="M15" s="91"/>
    </row>
    <row r="16" spans="1:13" ht="15" x14ac:dyDescent="0.2">
      <c r="A16" s="151" t="s">
        <v>132</v>
      </c>
      <c r="B16" s="152"/>
      <c r="C16" s="152"/>
      <c r="D16" s="152"/>
      <c r="E16" s="152"/>
      <c r="G16" s="88"/>
      <c r="H16" s="87"/>
      <c r="I16" s="90"/>
      <c r="J16" s="90"/>
      <c r="K16" s="91"/>
      <c r="L16" s="91"/>
      <c r="M16" s="91"/>
    </row>
    <row r="17" spans="1:13" ht="15" x14ac:dyDescent="0.2">
      <c r="A17" s="144" t="s">
        <v>133</v>
      </c>
      <c r="B17" s="27">
        <v>61.7</v>
      </c>
      <c r="C17" s="27">
        <v>54</v>
      </c>
      <c r="D17" s="27">
        <v>54</v>
      </c>
      <c r="E17" s="27">
        <v>58.6</v>
      </c>
      <c r="G17" s="88"/>
      <c r="H17" s="87"/>
      <c r="I17" s="90"/>
      <c r="J17" s="90"/>
      <c r="K17" s="91"/>
      <c r="L17" s="91"/>
      <c r="M17" s="91"/>
    </row>
    <row r="18" spans="1:13" ht="15" x14ac:dyDescent="0.2">
      <c r="A18" s="144" t="s">
        <v>134</v>
      </c>
      <c r="B18" s="27">
        <v>3.3</v>
      </c>
      <c r="C18" s="27">
        <v>1.6</v>
      </c>
      <c r="D18" s="27">
        <v>3.6</v>
      </c>
      <c r="E18" s="27">
        <v>5.8</v>
      </c>
      <c r="G18" s="88"/>
      <c r="H18" s="87"/>
      <c r="I18" s="90"/>
      <c r="J18" s="90"/>
      <c r="K18" s="91"/>
      <c r="L18" s="91"/>
      <c r="M18" s="91"/>
    </row>
    <row r="19" spans="1:13" ht="15" x14ac:dyDescent="0.2">
      <c r="A19" s="144" t="s">
        <v>135</v>
      </c>
      <c r="B19" s="29">
        <v>407</v>
      </c>
      <c r="C19" s="153"/>
      <c r="D19" s="29">
        <v>402</v>
      </c>
      <c r="E19" s="29">
        <v>403</v>
      </c>
      <c r="G19" s="88"/>
      <c r="H19" s="87"/>
      <c r="I19" s="90"/>
      <c r="J19" s="90"/>
      <c r="K19" s="91"/>
      <c r="L19" s="91"/>
      <c r="M19" s="91"/>
    </row>
    <row r="20" spans="1:13" ht="30.75" customHeight="1" x14ac:dyDescent="0.2">
      <c r="A20" s="154" t="s">
        <v>136</v>
      </c>
      <c r="B20" s="155">
        <v>310</v>
      </c>
      <c r="C20" s="156"/>
      <c r="D20" s="155">
        <v>299</v>
      </c>
      <c r="E20" s="155">
        <v>292</v>
      </c>
      <c r="G20" s="88"/>
      <c r="H20" s="87"/>
      <c r="I20" s="90"/>
      <c r="J20" s="90"/>
      <c r="K20" s="91"/>
      <c r="L20" s="91"/>
      <c r="M20" s="91"/>
    </row>
    <row r="21" spans="1:13" ht="15" x14ac:dyDescent="0.2">
      <c r="A21" s="144" t="s">
        <v>137</v>
      </c>
      <c r="B21" s="27">
        <v>62.4</v>
      </c>
      <c r="C21" s="153"/>
      <c r="D21" s="27">
        <v>51.5</v>
      </c>
      <c r="E21" s="27">
        <v>43.9</v>
      </c>
      <c r="G21" s="88"/>
      <c r="H21" s="87"/>
      <c r="I21" s="90"/>
      <c r="J21" s="90"/>
      <c r="K21" s="91"/>
      <c r="L21" s="91"/>
      <c r="M21" s="91"/>
    </row>
    <row r="22" spans="1:13" ht="15" x14ac:dyDescent="0.2">
      <c r="A22" s="144" t="s">
        <v>138</v>
      </c>
      <c r="B22" s="27">
        <v>5.5</v>
      </c>
      <c r="C22" s="153"/>
      <c r="D22" s="27">
        <v>6</v>
      </c>
      <c r="E22" s="27">
        <v>5.3</v>
      </c>
      <c r="G22" s="88"/>
      <c r="H22" s="87"/>
      <c r="I22" s="90"/>
      <c r="J22" s="90"/>
      <c r="K22" s="91"/>
      <c r="L22" s="91"/>
      <c r="M22" s="91"/>
    </row>
    <row r="23" spans="1:13" ht="15" x14ac:dyDescent="0.2">
      <c r="A23" s="144" t="s">
        <v>139</v>
      </c>
      <c r="B23" s="27">
        <v>30.2</v>
      </c>
      <c r="C23" s="153"/>
      <c r="D23" s="27">
        <v>29.2</v>
      </c>
      <c r="E23" s="27">
        <v>47.4</v>
      </c>
      <c r="G23" s="88"/>
      <c r="H23" s="87"/>
      <c r="I23" s="90"/>
      <c r="J23" s="90"/>
      <c r="K23" s="91"/>
      <c r="L23" s="91"/>
      <c r="M23" s="91"/>
    </row>
    <row r="24" spans="1:13" ht="15" x14ac:dyDescent="0.2">
      <c r="A24" s="144" t="s">
        <v>140</v>
      </c>
      <c r="B24" s="29">
        <v>152</v>
      </c>
      <c r="C24" s="153"/>
      <c r="D24" s="29">
        <v>134</v>
      </c>
      <c r="E24" s="29">
        <v>145</v>
      </c>
      <c r="G24" s="88"/>
      <c r="H24" s="87"/>
      <c r="I24" s="90"/>
      <c r="J24" s="90"/>
      <c r="K24" s="91"/>
      <c r="L24" s="91"/>
      <c r="M24" s="91"/>
    </row>
    <row r="25" spans="1:13" ht="15" x14ac:dyDescent="0.2">
      <c r="A25" s="149" t="s">
        <v>141</v>
      </c>
      <c r="B25" s="78">
        <v>15.7</v>
      </c>
      <c r="C25" s="157"/>
      <c r="D25" s="78">
        <v>17.3</v>
      </c>
      <c r="E25" s="78">
        <v>21.9</v>
      </c>
      <c r="G25" s="88"/>
      <c r="H25" s="87"/>
      <c r="I25" s="90"/>
      <c r="J25" s="90"/>
      <c r="K25" s="91"/>
      <c r="L25" s="91"/>
      <c r="M25" s="91"/>
    </row>
    <row r="26" spans="1:13" ht="15" x14ac:dyDescent="0.2">
      <c r="A26" s="14"/>
      <c r="B26" s="14"/>
      <c r="C26" s="27"/>
      <c r="D26" s="27"/>
      <c r="E26" s="27"/>
      <c r="G26" s="88"/>
      <c r="H26" s="87"/>
      <c r="I26" s="90"/>
      <c r="J26" s="90"/>
      <c r="K26" s="91"/>
      <c r="L26" s="91"/>
      <c r="M26" s="91"/>
    </row>
    <row r="27" spans="1:13" ht="16.5" customHeight="1" x14ac:dyDescent="0.2">
      <c r="A27" s="158" t="s">
        <v>142</v>
      </c>
      <c r="B27" s="159"/>
      <c r="C27" s="159"/>
      <c r="D27" s="159"/>
      <c r="E27" s="159"/>
      <c r="G27" s="88"/>
      <c r="H27" s="87"/>
      <c r="I27" s="90"/>
      <c r="J27" s="90"/>
      <c r="K27" s="91"/>
      <c r="L27" s="91"/>
      <c r="M27" s="91"/>
    </row>
    <row r="28" spans="1:13" ht="21.75" customHeight="1" x14ac:dyDescent="0.2">
      <c r="A28" s="159"/>
      <c r="B28" s="159"/>
      <c r="C28" s="159"/>
      <c r="D28" s="159"/>
      <c r="E28" s="159"/>
    </row>
    <row r="29" spans="1:13" ht="15" x14ac:dyDescent="0.2">
      <c r="A29" s="21"/>
      <c r="B29" s="21"/>
      <c r="C29" s="22"/>
      <c r="D29" s="22"/>
      <c r="E29" s="22"/>
      <c r="G29" s="88"/>
      <c r="H29" s="88"/>
      <c r="I29" s="27"/>
      <c r="J29" s="27"/>
      <c r="K29" s="27"/>
    </row>
    <row r="30" spans="1:13" ht="15" x14ac:dyDescent="0.2">
      <c r="A30" s="21"/>
      <c r="B30" s="21"/>
      <c r="C30" s="22"/>
      <c r="D30" s="22"/>
      <c r="G30" s="88"/>
      <c r="H30" s="88"/>
      <c r="I30" s="27"/>
      <c r="J30" s="27"/>
      <c r="K30" s="27"/>
    </row>
    <row r="31" spans="1:13" ht="15" x14ac:dyDescent="0.2">
      <c r="A31" s="21"/>
      <c r="B31" s="21"/>
      <c r="C31" s="22"/>
      <c r="D31" s="22"/>
      <c r="G31" s="88"/>
      <c r="H31" s="88"/>
      <c r="I31" s="27"/>
      <c r="J31" s="27"/>
      <c r="K31" s="27"/>
    </row>
    <row r="32" spans="1:13" x14ac:dyDescent="0.2">
      <c r="G32" s="88"/>
      <c r="H32" s="88"/>
      <c r="I32" s="27"/>
      <c r="J32" s="27"/>
      <c r="K32" s="27"/>
    </row>
  </sheetData>
  <sheetProtection algorithmName="SHA-512" hashValue="z+LXtjMLjPyZL/CXC4qCvZa+jBrvB0Yyu+bCvn2iNMQrbp3RMZ0eoND49OFNFb0oQ9UoZuhF4zo3pTyj+LHOiQ==" saltValue="bEqHYr4fN3cEkKujn89Cfw==" spinCount="100000" sheet="1" objects="1" scenarios="1"/>
  <mergeCells count="2">
    <mergeCell ref="A2:E2"/>
    <mergeCell ref="A27:E28"/>
  </mergeCells>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|xlsx|lockoverlay.png</IconOverlay>
    <PublishingExpirationDate xmlns="http://schemas.microsoft.com/sharepoint/v3" xsi:nil="true"/>
    <PublishingStartDate xmlns="http://schemas.microsoft.com/sharepoint/v3" xsi:nil="true"/>
    <_vti_ItemHoldRecordStatus xmlns="http://schemas.microsoft.com/sharepoint/v3">4353</_vti_ItemHoldRecord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EC3900A1C9D247B7C746F35A9E60DD" ma:contentTypeVersion="4" ma:contentTypeDescription="Create a new document." ma:contentTypeScope="" ma:versionID="3475303139688c612b470fdde57ccd3f">
  <xsd:schema xmlns:xsd="http://www.w3.org/2001/XMLSchema" xmlns:xs="http://www.w3.org/2001/XMLSchema" xmlns:p="http://schemas.microsoft.com/office/2006/metadata/properties" xmlns:ns1="http://schemas.microsoft.com/sharepoint/v3" xmlns:ns2="http://schemas.microsoft.com/sharepoint/v4" xmlns:ns3="d747fa91-e616-47a2-a499-20f248985df1" targetNamespace="http://schemas.microsoft.com/office/2006/metadata/properties" ma:root="true" ma:fieldsID="f57c4573e7a6225a0a11c86874472955" ns1:_="" ns2:_="" ns3:_="">
    <xsd:import namespace="http://schemas.microsoft.com/sharepoint/v3"/>
    <xsd:import namespace="http://schemas.microsoft.com/sharepoint/v4"/>
    <xsd:import namespace="d747fa91-e616-47a2-a499-20f248985df1"/>
    <xsd:element name="properties">
      <xsd:complexType>
        <xsd:sequence>
          <xsd:element name="documentManagement">
            <xsd:complexType>
              <xsd:all>
                <xsd:element ref="ns1:PublishingStartDate" minOccurs="0"/>
                <xsd:element ref="ns1:PublishingExpirationDate" minOccurs="0"/>
                <xsd:element ref="ns1:_vti_ItemHoldRecordStatus" minOccurs="0"/>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7fa91-e616-47a2-a499-20f248985df1"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C9BD29-B23A-4431-B33E-5E4B8D65B745}">
  <ds:schemaRefs>
    <ds:schemaRef ds:uri="http://schemas.microsoft.com/office/2006/metadata/properties"/>
    <ds:schemaRef ds:uri="http://purl.org/dc/terms/"/>
    <ds:schemaRef ds:uri="http://schemas.microsoft.com/office/2006/documentManagement/types"/>
    <ds:schemaRef ds:uri="http://purl.org/dc/dcmitype/"/>
    <ds:schemaRef ds:uri="http://schemas.microsoft.com/sharepoint/v3"/>
    <ds:schemaRef ds:uri="http://purl.org/dc/elements/1.1/"/>
    <ds:schemaRef ds:uri="http://schemas.openxmlformats.org/package/2006/metadata/core-properties"/>
    <ds:schemaRef ds:uri="http://www.w3.org/XML/1998/namespace"/>
    <ds:schemaRef ds:uri="d747fa91-e616-47a2-a499-20f248985df1"/>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301B573D-6561-45F7-9DF0-615C9F6AE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747fa91-e616-47a2-a499-20f248985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439FA1-A932-4133-8BE8-D9E5D55C1A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Analysis of AUMA</vt:lpstr>
      <vt:lpstr>Net operating revenue yield</vt:lpstr>
      <vt:lpstr>Revenue yield by asset class</vt:lpstr>
      <vt:lpstr>Quarterly flows</vt:lpstr>
      <vt:lpstr>Public markets and Alternatives</vt:lpstr>
      <vt:lpstr>AUM by asset class - detail</vt:lpstr>
      <vt:lpstr>AUM by geography</vt:lpstr>
      <vt:lpstr>ii performance highlights</vt:lpstr>
      <vt:lpstr>'Analysis of AUMA'!Print_Area</vt:lpstr>
      <vt:lpstr>'AUM by asset class - detail'!Print_Area</vt:lpstr>
      <vt:lpstr>'AUM by geography'!Print_Area</vt:lpstr>
      <vt:lpstr>'ii performance highlights'!Print_Area</vt:lpstr>
      <vt:lpstr>'Net operating revenue yield'!Print_Area</vt:lpstr>
      <vt:lpstr>'Public markets and Alternatives'!Print_Area</vt:lpstr>
      <vt:lpstr>'Quarterly flows'!Print_Area</vt:lpstr>
      <vt:lpstr>'Revenue yield by asset class'!Print_Area</vt:lpstr>
    </vt:vector>
  </TitlesOfParts>
  <Company>abrdn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Harley</dc:creator>
  <cp:lastModifiedBy>Corbin Chaplin</cp:lastModifiedBy>
  <cp:lastPrinted>2024-02-26T21:44:29Z</cp:lastPrinted>
  <dcterms:created xsi:type="dcterms:W3CDTF">2021-07-05T07:56:34Z</dcterms:created>
  <dcterms:modified xsi:type="dcterms:W3CDTF">2024-02-26T21:45:10Z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0x010100CEEC3900A1C9D247B7C746F35A9E60DD</vt:lpwstr>
  </property>
  <property fmtid="{D5CDD505-2E9C-101B-9397-08002B2CF9AE}" pid="5" name="ecm_ItemDeleteBlockHolders">
    <vt:lpwstr>_dlc_holds_lock</vt:lpwstr>
  </property>
  <property fmtid="{D5CDD505-2E9C-101B-9397-08002B2CF9AE}" pid="6" name="ecm_ItemLockHolders">
    <vt:lpwstr>_dlc_holds_lock</vt:lpwstr>
  </property>
  <property fmtid="{D5CDD505-2E9C-101B-9397-08002B2CF9AE}" pid="7" name="_dlc_Holds_Property">
    <vt:lpwstr>;#[local]/Lists/Holds/2;#</vt:lpwstr>
  </property>
  <property fmtid="{D5CDD505-2E9C-101B-9397-08002B2CF9AE}" pid="8" name="MSIP_Label_daedb74c-5c9d-4922-8c2a-58c941882563_Enabled">
    <vt:lpwstr>true</vt:lpwstr>
  </property>
  <property fmtid="{D5CDD505-2E9C-101B-9397-08002B2CF9AE}" pid="9" name="MSIP_Label_daedb74c-5c9d-4922-8c2a-58c941882563_SetDate">
    <vt:lpwstr>2023-12-20T08:10:31Z</vt:lpwstr>
  </property>
  <property fmtid="{D5CDD505-2E9C-101B-9397-08002B2CF9AE}" pid="10" name="MSIP_Label_daedb74c-5c9d-4922-8c2a-58c941882563_Method">
    <vt:lpwstr>Privileged</vt:lpwstr>
  </property>
  <property fmtid="{D5CDD505-2E9C-101B-9397-08002B2CF9AE}" pid="11" name="MSIP_Label_daedb74c-5c9d-4922-8c2a-58c941882563_Name">
    <vt:lpwstr>Internal</vt:lpwstr>
  </property>
  <property fmtid="{D5CDD505-2E9C-101B-9397-08002B2CF9AE}" pid="12" name="MSIP_Label_daedb74c-5c9d-4922-8c2a-58c941882563_SiteId">
    <vt:lpwstr>27b2553d-4a89-4c74-88e1-d1d590624294</vt:lpwstr>
  </property>
  <property fmtid="{D5CDD505-2E9C-101B-9397-08002B2CF9AE}" pid="13" name="MSIP_Label_daedb74c-5c9d-4922-8c2a-58c941882563_ActionId">
    <vt:lpwstr>81e4125d-ca3e-4946-ba21-cec82d71e248</vt:lpwstr>
  </property>
  <property fmtid="{D5CDD505-2E9C-101B-9397-08002B2CF9AE}" pid="14" name="MSIP_Label_daedb74c-5c9d-4922-8c2a-58c941882563_ContentBits">
    <vt:lpwstr>0</vt:lpwstr>
  </property>
</Properties>
</file>