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X:\Corporate\Restrict\Investor Relations\7. Results\2023 half year results\HYR23 final\"/>
    </mc:Choice>
  </mc:AlternateContent>
  <xr:revisionPtr revIDLastSave="0" documentId="13_ncr:1_{FCE7EEEB-D819-4E84-80CE-ABE635A6DDA8}" xr6:coauthVersionLast="47" xr6:coauthVersionMax="47" xr10:uidLastSave="{00000000-0000-0000-0000-000000000000}"/>
  <bookViews>
    <workbookView xWindow="10125" yWindow="1965" windowWidth="27135" windowHeight="20160" tabRatio="936" xr2:uid="{00000000-000D-0000-FFFF-FFFF00000000}"/>
  </bookViews>
  <sheets>
    <sheet name="Analysis of AUMA" sheetId="6" r:id="rId1"/>
    <sheet name="Revenue yield" sheetId="7" r:id="rId2"/>
    <sheet name="Revenue yield by asset class" sheetId="8" r:id="rId3"/>
    <sheet name="Quarterly flows" sheetId="9" r:id="rId4"/>
    <sheet name="Public markets and Alternatives" sheetId="14" r:id="rId5"/>
    <sheet name="AUM by asset class - detail" sheetId="10" r:id="rId6"/>
    <sheet name="AUM by geography" sheetId="13" r:id="rId7"/>
    <sheet name="ii performance highlights" sheetId="15" r:id="rId8"/>
  </sheets>
  <definedNames>
    <definedName name="_xlnm.Print_Area" localSheetId="0">'Analysis of AUMA'!$A$1:$H$43</definedName>
    <definedName name="_xlnm.Print_Area" localSheetId="5">'AUM by asset class - detail'!$A$1:$H$88</definedName>
    <definedName name="_xlnm.Print_Area" localSheetId="7">'ii performance highlights'!$A$1:$F$27</definedName>
    <definedName name="_xlnm.Print_Area" localSheetId="4">'Public markets and Alternatives'!$A$1:$C$49</definedName>
    <definedName name="_xlnm.Print_Area" localSheetId="1">'Revenue yield'!$A$1:$D$43</definedName>
    <definedName name="_xlnm.Print_Area" localSheetId="2">'Revenue yield by asset class'!$A$1:$D$41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14" l="1"/>
  <c r="C32" i="14" s="1"/>
  <c r="C46" i="14"/>
  <c r="C47" i="14" s="1"/>
</calcChain>
</file>

<file path=xl/sharedStrings.xml><?xml version="1.0" encoding="utf-8"?>
<sst xmlns="http://schemas.openxmlformats.org/spreadsheetml/2006/main" count="460" uniqueCount="139">
  <si>
    <t>£bn</t>
  </si>
  <si>
    <t>Investments</t>
  </si>
  <si>
    <t>Institutional</t>
  </si>
  <si>
    <t>Insurance</t>
  </si>
  <si>
    <t>Adviser</t>
  </si>
  <si>
    <t>Personal</t>
  </si>
  <si>
    <t>Eliminations</t>
  </si>
  <si>
    <t>Total AUMA</t>
  </si>
  <si>
    <t>£m</t>
  </si>
  <si>
    <t>Performance fees</t>
  </si>
  <si>
    <t>Other</t>
  </si>
  <si>
    <t>Total</t>
  </si>
  <si>
    <t>Analysis of AUMA</t>
  </si>
  <si>
    <t>Redemptions</t>
  </si>
  <si>
    <t>Net flows</t>
  </si>
  <si>
    <t>Markets and other movements</t>
  </si>
  <si>
    <t>Corporate actions</t>
  </si>
  <si>
    <t>Average AUMA</t>
  </si>
  <si>
    <t>bps</t>
  </si>
  <si>
    <t>Average AUM</t>
  </si>
  <si>
    <t>Equities</t>
  </si>
  <si>
    <t>Multi-asset</t>
  </si>
  <si>
    <t>Quantitative</t>
  </si>
  <si>
    <t>Quarterly net flows</t>
  </si>
  <si>
    <t>3 months to</t>
  </si>
  <si>
    <t>Global equities</t>
  </si>
  <si>
    <t>Absolute return</t>
  </si>
  <si>
    <t>Diversified growth/income</t>
  </si>
  <si>
    <t>MyFolio</t>
  </si>
  <si>
    <t>Other multi-asset</t>
  </si>
  <si>
    <t>Infrastructure equity</t>
  </si>
  <si>
    <t>As at 31 Dec 2019</t>
  </si>
  <si>
    <t>UK</t>
  </si>
  <si>
    <t>Europe, Middle East and Africa (EMEA)</t>
  </si>
  <si>
    <t>Asia Pacific (APAC)</t>
  </si>
  <si>
    <t>Americas</t>
  </si>
  <si>
    <t>Real assets</t>
  </si>
  <si>
    <t>Liquidity</t>
  </si>
  <si>
    <t>Private equity</t>
  </si>
  <si>
    <t>Total net flows</t>
  </si>
  <si>
    <t>Emerging markets equities</t>
  </si>
  <si>
    <t>Asia Pacific equities</t>
  </si>
  <si>
    <t>Developed markets rates</t>
  </si>
  <si>
    <t>Emerging markets fixed income</t>
  </si>
  <si>
    <t>Total equities</t>
  </si>
  <si>
    <t>Private credit</t>
  </si>
  <si>
    <t>Total multi-asset</t>
  </si>
  <si>
    <t>Total private equity</t>
  </si>
  <si>
    <t>UK real estate</t>
  </si>
  <si>
    <t>European real estate</t>
  </si>
  <si>
    <t>Global real estate</t>
  </si>
  <si>
    <t>Real estate multi-manager</t>
  </si>
  <si>
    <t>Total real assets</t>
  </si>
  <si>
    <t>Total quantitative</t>
  </si>
  <si>
    <t>Total liquidity</t>
  </si>
  <si>
    <t>6 months ended 30 June 2022</t>
  </si>
  <si>
    <t>1 Jan 2022</t>
  </si>
  <si>
    <t>30 Jun 2022</t>
  </si>
  <si>
    <t>As at 30 June 2022</t>
  </si>
  <si>
    <t>interactive investor</t>
  </si>
  <si>
    <t>Personal Wealth</t>
  </si>
  <si>
    <r>
      <t>Corporate actions</t>
    </r>
    <r>
      <rPr>
        <b/>
        <vertAlign val="superscript"/>
        <sz val="11"/>
        <color theme="1"/>
        <rFont val="Arial"/>
        <family val="2"/>
      </rPr>
      <t>4</t>
    </r>
  </si>
  <si>
    <t>6 months ended 31 December 2022</t>
  </si>
  <si>
    <t>1 Jul 2022</t>
  </si>
  <si>
    <t>31 Dec 2022</t>
  </si>
  <si>
    <t>6 months ended 30 June 2023</t>
  </si>
  <si>
    <t>1 Jan 2023</t>
  </si>
  <si>
    <t>30 Jun 2023</t>
  </si>
  <si>
    <t>Retail Wealth</t>
  </si>
  <si>
    <t>Insurance Partners</t>
  </si>
  <si>
    <r>
      <t>Retail Wealth</t>
    </r>
    <r>
      <rPr>
        <vertAlign val="superscript"/>
        <sz val="11"/>
        <color theme="1"/>
        <rFont val="Arial"/>
        <family val="2"/>
      </rPr>
      <t>1</t>
    </r>
  </si>
  <si>
    <r>
      <t>Insurance Partners</t>
    </r>
    <r>
      <rPr>
        <vertAlign val="superscript"/>
        <sz val="11"/>
        <color theme="1"/>
        <rFont val="Arial"/>
        <family val="2"/>
      </rPr>
      <t>1,2</t>
    </r>
  </si>
  <si>
    <r>
      <t>Adviser</t>
    </r>
    <r>
      <rPr>
        <vertAlign val="superscript"/>
        <sz val="11"/>
        <color theme="1"/>
        <rFont val="Arial"/>
        <family val="2"/>
      </rPr>
      <t>3</t>
    </r>
  </si>
  <si>
    <r>
      <t>Eliminations</t>
    </r>
    <r>
      <rPr>
        <vertAlign val="superscript"/>
        <sz val="11"/>
        <color theme="1"/>
        <rFont val="Arial"/>
        <family val="2"/>
      </rPr>
      <t>5</t>
    </r>
  </si>
  <si>
    <r>
      <t>Corporate actions</t>
    </r>
    <r>
      <rPr>
        <b/>
        <vertAlign val="superscript"/>
        <sz val="11"/>
        <color theme="1"/>
        <rFont val="Arial"/>
        <family val="2"/>
      </rPr>
      <t>6</t>
    </r>
  </si>
  <si>
    <t>Net operating revenue</t>
  </si>
  <si>
    <r>
      <t>Institutional and Retail Wealth</t>
    </r>
    <r>
      <rPr>
        <vertAlign val="superscript"/>
        <sz val="11"/>
        <rFont val="Arial"/>
        <family val="2"/>
      </rPr>
      <t>1,2</t>
    </r>
  </si>
  <si>
    <r>
      <t>Insurance Partners</t>
    </r>
    <r>
      <rPr>
        <vertAlign val="superscript"/>
        <sz val="11"/>
        <rFont val="Arial"/>
        <family val="2"/>
      </rPr>
      <t>1</t>
    </r>
  </si>
  <si>
    <r>
      <t>Investments</t>
    </r>
    <r>
      <rPr>
        <vertAlign val="superscript"/>
        <sz val="11"/>
        <rFont val="Arial"/>
        <family val="2"/>
      </rPr>
      <t>2</t>
    </r>
  </si>
  <si>
    <r>
      <t>Adviser</t>
    </r>
    <r>
      <rPr>
        <vertAlign val="superscript"/>
        <sz val="11"/>
        <rFont val="Arial"/>
        <family val="2"/>
      </rPr>
      <t>2</t>
    </r>
  </si>
  <si>
    <r>
      <t>Personal Wealth</t>
    </r>
    <r>
      <rPr>
        <vertAlign val="superscript"/>
        <sz val="11"/>
        <rFont val="Arial"/>
        <family val="2"/>
      </rPr>
      <t>2</t>
    </r>
  </si>
  <si>
    <r>
      <t>Net operating revenue yield</t>
    </r>
    <r>
      <rPr>
        <b/>
        <vertAlign val="superscript"/>
        <sz val="11"/>
        <rFont val="Arial"/>
        <family val="2"/>
      </rPr>
      <t>3</t>
    </r>
  </si>
  <si>
    <r>
      <t>interactive investor</t>
    </r>
    <r>
      <rPr>
        <vertAlign val="superscript"/>
        <sz val="11"/>
        <rFont val="Arial"/>
        <family val="2"/>
      </rPr>
      <t>3</t>
    </r>
  </si>
  <si>
    <t>Institutional and Retail Wealth</t>
  </si>
  <si>
    <t>15 months ended 30 June 2023</t>
  </si>
  <si>
    <t>Developed markets equities</t>
  </si>
  <si>
    <t>Developed markets credit</t>
  </si>
  <si>
    <r>
      <t>Institutional and Retail Wealth</t>
    </r>
    <r>
      <rPr>
        <b/>
        <vertAlign val="superscript"/>
        <sz val="16"/>
        <rFont val="Arial"/>
        <family val="2"/>
      </rPr>
      <t>1</t>
    </r>
    <r>
      <rPr>
        <b/>
        <sz val="16"/>
        <rFont val="Arial"/>
        <family val="2"/>
      </rPr>
      <t xml:space="preserve"> AUM - Detailed asset class split</t>
    </r>
  </si>
  <si>
    <r>
      <t>Total fixed income</t>
    </r>
    <r>
      <rPr>
        <vertAlign val="superscript"/>
        <sz val="11"/>
        <color theme="1"/>
        <rFont val="Arial"/>
        <family val="2"/>
      </rPr>
      <t>2</t>
    </r>
  </si>
  <si>
    <r>
      <t>Total alternative investment solutions (including private credit)</t>
    </r>
    <r>
      <rPr>
        <b/>
        <vertAlign val="superscript"/>
        <sz val="11"/>
        <color theme="1"/>
        <rFont val="Arial"/>
        <family val="2"/>
      </rPr>
      <t>2</t>
    </r>
  </si>
  <si>
    <t>As at 30 June 2023</t>
  </si>
  <si>
    <t>As at 31 December 2022</t>
  </si>
  <si>
    <t>AUM</t>
  </si>
  <si>
    <t>Public markets and Alternatives investment capability</t>
  </si>
  <si>
    <t>Analysis of AUM and net operating revenue</t>
  </si>
  <si>
    <t xml:space="preserve">Public markets </t>
  </si>
  <si>
    <t>Alternative investment solutions</t>
  </si>
  <si>
    <t xml:space="preserve">Alternatives </t>
  </si>
  <si>
    <t>Total Investments</t>
  </si>
  <si>
    <r>
      <t>Analysis of Institutional and Retail Wealth by asset class</t>
    </r>
    <r>
      <rPr>
        <b/>
        <vertAlign val="superscript"/>
        <sz val="11"/>
        <rFont val="Arial"/>
        <family val="2"/>
      </rPr>
      <t>1</t>
    </r>
  </si>
  <si>
    <r>
      <t>Fixed income</t>
    </r>
    <r>
      <rPr>
        <vertAlign val="superscript"/>
        <sz val="11"/>
        <rFont val="Arial"/>
        <family val="2"/>
      </rPr>
      <t>2</t>
    </r>
  </si>
  <si>
    <r>
      <t>Alternative investment solutions including private credit</t>
    </r>
    <r>
      <rPr>
        <vertAlign val="superscript"/>
        <sz val="11"/>
        <rFont val="Arial"/>
        <family val="2"/>
      </rPr>
      <t>2</t>
    </r>
  </si>
  <si>
    <r>
      <t>Fixed income (including Liquidity)</t>
    </r>
    <r>
      <rPr>
        <vertAlign val="superscript"/>
        <sz val="11"/>
        <color theme="1"/>
        <rFont val="Arial"/>
        <family val="2"/>
      </rPr>
      <t>1,2</t>
    </r>
  </si>
  <si>
    <r>
      <t>Multi-asset</t>
    </r>
    <r>
      <rPr>
        <vertAlign val="superscript"/>
        <sz val="11"/>
        <color theme="1"/>
        <rFont val="Arial"/>
        <family val="2"/>
      </rPr>
      <t>2</t>
    </r>
  </si>
  <si>
    <t>N/A</t>
  </si>
  <si>
    <t xml:space="preserve">1 Wholesale has been renamed Retail Wealth, Insurance has been renamed Insurance Partners.
2 Alternative investment solutions includes £1.9bn (H1 2022: £2.5bn; H2 2022: £2.7bn) average AUMA and £1.8m (H1 2022: £2.8m; H2 2022: £3.2m) net operating revenue relating to private credit assets previously classified as fixed income.
</t>
  </si>
  <si>
    <t xml:space="preserve">1 Wholesale has been renamed Retail Wealth, Insurance has been renamed Insurance Partners.
2 Institutional and Retail Wealth net operating revenue yield excludes revenue of £5m (H1 2022: £5m; H2 2022: £5m), Adviser net operating revenue yield excludes revenue of £3m (H1 2022: £nil; H2 2022: £nil) and Personal Wealth net operating revenue yield excludes revenue of £nil (H1 2022: £4m; H2 2022: £3m) for which there are no attributable assets. 
3 ii is excluded from the calculation of Personal and total net operating revenue yield as fees charged for this business are primarily from subscriptions and trading transactions. 
</t>
  </si>
  <si>
    <r>
      <t>Total fixed income</t>
    </r>
    <r>
      <rPr>
        <b/>
        <vertAlign val="superscript"/>
        <sz val="11"/>
        <color theme="1"/>
        <rFont val="Arial"/>
        <family val="2"/>
      </rPr>
      <t>2</t>
    </r>
  </si>
  <si>
    <t>Total Investments AUM</t>
  </si>
  <si>
    <t>Total Investments AUM by geography</t>
  </si>
  <si>
    <t>Net operating revenue yield</t>
  </si>
  <si>
    <t>Gross inflows</t>
  </si>
  <si>
    <t>1 Wholesale has been renamed Retail Wealth, Insurance has been renamed Insurance Partners.
2 Insurance AUM at 30 June 2023 includes £147.5bn (31 Dec 2022: £143.7bn, 30 Jun 2022: £152.8bn) relating to Phoenix and £1.1bn (31 Dec 2022: £1.2bn, 30 Jun 2022: £1.2bn) of other AUM.
3 Includes Platform AUA at 30 June 2023 of £69.3bn (31 December 2022: £68.5bn, 30 June 2022: £68.3bn).
4 Corporate actions in H1 2023 relates to the transfer of the MPS business from Personal Wealth to Adviser in May 2023 of £2.5bn and £0.5bn relating to the acquisition of Macquarie closed-end funds in March 2023
5 Eliminations remove the double count reflected in Investments, Adviser and Personal. The Personal vector includes assets that are reflected in both the discretionary investment management and financial planning businesses. This double count is also removed within Eliminations. 
6 Corporate actions in H1 2022 relate to the acquisition of ii on 27 May 2022 and also reflect the transfer of retained LBG AUM of c£7.5bn from Insurance into Institutional (quantitatives), to better reflect how the relationship is being managed. The eliminations are to remove the double count for the assets that are reflected in both ii and Investments.</t>
  </si>
  <si>
    <t>1 Wholesale has been renamed Retail Wealth.
2 Alternative investment solutions include opening AUM of £1.8bn (H1 2022: £2.4bn; H2 2022: £2.9bn), net inflows of £0.2bn (H1 2022: £0.1bn; H2 2022: £nil) and closing AUM of £1.9bn (H1 2022: £2.9bn; H2 2022: £1.8bn) relating to private credit assets previously classified as fixed income.
3 Corporate actions of £0.5bn in H1 2023 relates to the acquisition of Macquarie closed-end funds in March 2023.</t>
  </si>
  <si>
    <t xml:space="preserve">1 Total liquidity AUM at 30 June 2023 was £38.1bn (30 June 2022: £38.4bn; 31 December 2022: £38.3bn). Total liquidity net operating revenue in H1 2023 was £12m (H1 2022: £15m; H2 2022: £9m).
2 Fixed income at 30 June 2023 includes £9.4bn of Liability aware funds AUM previously managed as a multi-asset capability (30 June 2022: £10.8bn, 31 December 2022: £9.7bn). </t>
  </si>
  <si>
    <t>ii performance highlights</t>
  </si>
  <si>
    <t>6 months to</t>
  </si>
  <si>
    <t>7 months to</t>
  </si>
  <si>
    <t>12 months to</t>
  </si>
  <si>
    <r>
      <t>31 Dec 2021</t>
    </r>
    <r>
      <rPr>
        <b/>
        <vertAlign val="superscript"/>
        <sz val="11"/>
        <rFont val="Arial"/>
        <family val="2"/>
      </rPr>
      <t>1</t>
    </r>
  </si>
  <si>
    <t>Financial performance</t>
  </si>
  <si>
    <t>Trading transactions</t>
  </si>
  <si>
    <t>Subscription/account fees</t>
  </si>
  <si>
    <t>Treasury income</t>
  </si>
  <si>
    <t>Less: Cost of sales</t>
  </si>
  <si>
    <t>Adjusted operating expenses</t>
  </si>
  <si>
    <t>Adjusted operating profit</t>
  </si>
  <si>
    <t>Cost/income ratio</t>
  </si>
  <si>
    <t>Key operational metrics</t>
  </si>
  <si>
    <t>AUA (£bn)</t>
  </si>
  <si>
    <t>Net flows (£bn)</t>
  </si>
  <si>
    <t>Total customers at period end (k)</t>
  </si>
  <si>
    <t>Total customers excluding EQi and Share Centre migrated customers (k)</t>
  </si>
  <si>
    <t>Customers holding a SIPP account (k)</t>
  </si>
  <si>
    <t>Customer cash balances (£bn)</t>
  </si>
  <si>
    <t>New Customers (k)</t>
  </si>
  <si>
    <t>AUA per customers (£k)</t>
  </si>
  <si>
    <t>Daily average retail trading volumes (k)</t>
  </si>
  <si>
    <r>
      <rPr>
        <vertAlign val="superscript"/>
        <sz val="11"/>
        <color theme="1"/>
        <rFont val="Arial"/>
        <family val="2"/>
      </rPr>
      <t>1</t>
    </r>
    <r>
      <rPr>
        <sz val="11"/>
        <color theme="1"/>
        <rFont val="Arial"/>
        <family val="2"/>
      </rPr>
      <t xml:space="preserve"> Excluding The Share Centre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</si>
</sst>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0.0;\(#,##0.0\);\-"/>
    <numFmt numFmtId="165" formatCode="#,##0;\(#,##0\);\-"/>
    <numFmt numFmtId="166" formatCode="#,##0;\(#,##0\);\-\ "/>
    <numFmt numFmtId="167" formatCode="0.0"/>
    <numFmt numFmtId="168" formatCode="#,##0.0"/>
    <numFmt numFmtId="169" formatCode="_-* #,##0.0_-;\-* #,##0.0_-;_-* &quot;-&quot;??_-;_-@_-"/>
    <numFmt numFmtId="170" formatCode="dd\ mmm\ yyyy"/>
    <numFmt numFmtId="171" formatCode="#,##0.0;\(#,##0.0\);\-\ "/>
    <numFmt numFmtId="172" formatCode="#,##0.00000000000000"/>
    <numFmt numFmtId="173" formatCode="#,##0.0;\(#,##0.0\)"/>
    <numFmt numFmtId="174" formatCode="#,##0.00000"/>
    <numFmt numFmtId="175" formatCode="_(* #,##0.00_);_(* \(#,##0.00\);_(* &quot;-&quot;??_);_(@_)"/>
    <numFmt numFmtId="176" formatCode="_-* #,##0.0_-;\-* #,##0.0_-;_-* &quot;-&quot;?_-;_-@_-"/>
    <numFmt numFmtId="177" formatCode="#,##0.000"/>
    <numFmt numFmtId="178" formatCode="#,##0;\(#,##0\)"/>
    <numFmt numFmtId="179" formatCode="dd\ mmm\ yy"/>
    <numFmt numFmtId="180" formatCode="_-* #,##0_-;\-* #,##0_-;_-* &quot;-&quot;??_-;_-@_-"/>
    <numFmt numFmtId="181" formatCode="#,##0.0_ ;[Red]\-#,##0.0\ "/>
  </numFmts>
  <fonts count="17" x14ac:knownFonts="1">
    <font>
      <sz val="11"/>
      <color theme="1"/>
      <name val="Calibri"/>
      <family val="2"/>
      <scheme val="minor"/>
    </font>
    <font>
      <sz val="11"/>
      <color theme="1"/>
      <name val="Calibri"/>
      <family val="2"/>
      <scheme val="minor"/>
    </font>
    <font>
      <sz val="11"/>
      <name val="Arial"/>
      <family val="2"/>
    </font>
    <font>
      <b/>
      <sz val="16"/>
      <name val="Arial"/>
      <family val="2"/>
    </font>
    <font>
      <sz val="11"/>
      <color theme="1"/>
      <name val="Arial"/>
      <family val="2"/>
    </font>
    <font>
      <b/>
      <sz val="16"/>
      <color theme="1"/>
      <name val="Arial"/>
      <family val="2"/>
    </font>
    <font>
      <b/>
      <sz val="11"/>
      <color theme="1"/>
      <name val="Arial"/>
      <family val="2"/>
    </font>
    <font>
      <b/>
      <sz val="11"/>
      <name val="Arial"/>
      <family val="2"/>
    </font>
    <font>
      <b/>
      <vertAlign val="superscript"/>
      <sz val="11"/>
      <color theme="1"/>
      <name val="Arial"/>
      <family val="2"/>
    </font>
    <font>
      <vertAlign val="superscript"/>
      <sz val="11"/>
      <color theme="1"/>
      <name val="Arial"/>
      <family val="2"/>
    </font>
    <font>
      <vertAlign val="superscript"/>
      <sz val="11"/>
      <name val="Arial"/>
      <family val="2"/>
    </font>
    <font>
      <sz val="10"/>
      <name val="Arial"/>
      <family val="2"/>
    </font>
    <font>
      <b/>
      <sz val="11"/>
      <color rgb="FFFF0000"/>
      <name val="Arial"/>
      <family val="2"/>
    </font>
    <font>
      <b/>
      <vertAlign val="superscript"/>
      <sz val="11"/>
      <name val="Arial"/>
      <family val="2"/>
    </font>
    <font>
      <sz val="9"/>
      <name val="Arial"/>
      <family val="2"/>
    </font>
    <font>
      <sz val="11"/>
      <color rgb="FF000000"/>
      <name val="Calibri"/>
      <family val="2"/>
      <scheme val="minor"/>
    </font>
    <font>
      <b/>
      <vertAlign val="superscript"/>
      <sz val="16"/>
      <name val="Arial"/>
      <family val="2"/>
    </font>
  </fonts>
  <fills count="5">
    <fill>
      <patternFill patternType="none"/>
    </fill>
    <fill>
      <patternFill patternType="gray125"/>
    </fill>
    <fill>
      <patternFill patternType="solid">
        <fgColor rgb="FFFFFFCC"/>
        <bgColor indexed="64"/>
      </patternFill>
    </fill>
    <fill>
      <patternFill patternType="solid">
        <fgColor theme="9" tint="0.59996337778862885"/>
        <bgColor indexed="64"/>
      </patternFill>
    </fill>
    <fill>
      <patternFill patternType="solid">
        <fgColor theme="0" tint="-0.14999847407452621"/>
        <bgColor indexed="64"/>
      </patternFill>
    </fill>
  </fills>
  <borders count="6">
    <border>
      <left/>
      <right/>
      <top/>
      <bottom/>
      <diagonal/>
    </border>
    <border>
      <left/>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hair">
        <color theme="0" tint="-0.499984740745262"/>
      </left>
      <right style="hair">
        <color theme="0" tint="-0.499984740745262"/>
      </right>
      <top style="hair">
        <color theme="0" tint="-0.499984740745262"/>
      </top>
      <bottom style="hair">
        <color theme="0" tint="-0.499984740745262"/>
      </bottom>
      <diagonal/>
    </border>
  </borders>
  <cellStyleXfs count="10">
    <xf numFmtId="0" fontId="0" fillId="0" borderId="0"/>
    <xf numFmtId="43" fontId="1" fillId="0" borderId="0" applyFont="0" applyFill="0" applyBorder="0" applyAlignment="0" applyProtection="0"/>
    <xf numFmtId="0" fontId="1" fillId="0" borderId="0"/>
    <xf numFmtId="0" fontId="11" fillId="0" borderId="0"/>
    <xf numFmtId="9" fontId="1" fillId="0" borderId="0" applyFont="0" applyFill="0" applyBorder="0" applyAlignment="0" applyProtection="0"/>
    <xf numFmtId="0" fontId="1" fillId="0" borderId="0"/>
    <xf numFmtId="175" fontId="1" fillId="0" borderId="0" applyFont="0" applyFill="0" applyBorder="0" applyAlignment="0" applyProtection="0"/>
    <xf numFmtId="0" fontId="14" fillId="2" borderId="5">
      <alignment horizontal="left" vertical="center"/>
      <protection locked="0"/>
    </xf>
    <xf numFmtId="0" fontId="11" fillId="3" borderId="0" applyNumberFormat="0" applyFont="0" applyBorder="0" applyAlignment="0" applyProtection="0">
      <alignment vertical="center"/>
    </xf>
    <xf numFmtId="0" fontId="15" fillId="0" borderId="0"/>
  </cellStyleXfs>
  <cellXfs count="183">
    <xf numFmtId="0" fontId="0" fillId="0" borderId="0" xfId="0"/>
    <xf numFmtId="0" fontId="4" fillId="0" borderId="0" xfId="0" applyFont="1"/>
    <xf numFmtId="0" fontId="6" fillId="0" borderId="0" xfId="0" applyFont="1" applyAlignment="1">
      <alignment horizontal="right"/>
    </xf>
    <xf numFmtId="0" fontId="6" fillId="0" borderId="0" xfId="3" applyFont="1"/>
    <xf numFmtId="164" fontId="6" fillId="0" borderId="0" xfId="1" applyNumberFormat="1" applyFont="1" applyBorder="1"/>
    <xf numFmtId="164" fontId="6" fillId="0" borderId="0" xfId="1" applyNumberFormat="1" applyFont="1" applyBorder="1" applyAlignment="1">
      <alignment horizontal="right"/>
    </xf>
    <xf numFmtId="0" fontId="2" fillId="0" borderId="0" xfId="0" applyFont="1"/>
    <xf numFmtId="167" fontId="6" fillId="0" borderId="0" xfId="0" quotePrefix="1" applyNumberFormat="1" applyFont="1" applyAlignment="1">
      <alignment horizontal="right" wrapText="1"/>
    </xf>
    <xf numFmtId="167" fontId="6" fillId="0" borderId="0" xfId="0" applyNumberFormat="1" applyFont="1" applyAlignment="1">
      <alignment horizontal="right" wrapText="1"/>
    </xf>
    <xf numFmtId="0" fontId="12" fillId="0" borderId="0" xfId="0" applyFont="1" applyAlignment="1">
      <alignment wrapText="1"/>
    </xf>
    <xf numFmtId="0" fontId="2" fillId="0" borderId="0" xfId="0" applyFont="1" applyAlignment="1">
      <alignment horizontal="left" vertical="center" wrapText="1"/>
    </xf>
    <xf numFmtId="164" fontId="4" fillId="0" borderId="0" xfId="1" applyNumberFormat="1" applyFont="1" applyFill="1" applyBorder="1"/>
    <xf numFmtId="164" fontId="4" fillId="0" borderId="0" xfId="1" applyNumberFormat="1" applyFont="1" applyFill="1" applyBorder="1" applyAlignment="1">
      <alignment horizontal="right"/>
    </xf>
    <xf numFmtId="0" fontId="4" fillId="0" borderId="0" xfId="3" applyFont="1" applyAlignment="1">
      <alignment horizontal="left" indent="1"/>
    </xf>
    <xf numFmtId="164" fontId="4" fillId="0" borderId="0" xfId="1" applyNumberFormat="1" applyFont="1" applyBorder="1"/>
    <xf numFmtId="168" fontId="12" fillId="0" borderId="0" xfId="0" applyNumberFormat="1" applyFont="1" applyAlignment="1">
      <alignment wrapText="1"/>
    </xf>
    <xf numFmtId="0" fontId="4" fillId="0" borderId="0" xfId="3" applyFont="1"/>
    <xf numFmtId="0" fontId="12" fillId="0" borderId="0" xfId="0" applyFont="1"/>
    <xf numFmtId="164" fontId="12" fillId="0" borderId="0" xfId="0" applyNumberFormat="1" applyFont="1"/>
    <xf numFmtId="0" fontId="2" fillId="0" borderId="0" xfId="2" applyFont="1"/>
    <xf numFmtId="0" fontId="7" fillId="0" borderId="0" xfId="0" applyFont="1" applyAlignment="1">
      <alignment vertical="center" wrapText="1"/>
    </xf>
    <xf numFmtId="164" fontId="7" fillId="0" borderId="0" xfId="0" applyNumberFormat="1" applyFont="1" applyAlignment="1">
      <alignment horizontal="right" vertical="center" wrapText="1"/>
    </xf>
    <xf numFmtId="165" fontId="7" fillId="0" borderId="0" xfId="0" applyNumberFormat="1" applyFont="1" applyAlignment="1">
      <alignment horizontal="right" vertical="center" wrapText="1"/>
    </xf>
    <xf numFmtId="49" fontId="7" fillId="0" borderId="0" xfId="0" quotePrefix="1" applyNumberFormat="1" applyFont="1" applyAlignment="1">
      <alignment horizontal="right" vertical="center" wrapText="1"/>
    </xf>
    <xf numFmtId="15" fontId="7" fillId="0" borderId="0" xfId="0" quotePrefix="1" applyNumberFormat="1" applyFont="1" applyAlignment="1">
      <alignment horizontal="right" vertical="center" wrapText="1"/>
    </xf>
    <xf numFmtId="0" fontId="7" fillId="0" borderId="0" xfId="0" applyFont="1" applyAlignment="1">
      <alignment horizontal="right" vertical="center" wrapText="1"/>
    </xf>
    <xf numFmtId="0" fontId="2" fillId="0" borderId="0" xfId="0" applyFont="1" applyAlignment="1">
      <alignment horizontal="right" vertical="center" wrapText="1"/>
    </xf>
    <xf numFmtId="164" fontId="2" fillId="0" borderId="0" xfId="0" applyNumberFormat="1" applyFont="1" applyAlignment="1">
      <alignment horizontal="right" vertical="center" wrapText="1"/>
    </xf>
    <xf numFmtId="0" fontId="2" fillId="0" borderId="0" xfId="0" applyFont="1" applyAlignment="1">
      <alignment horizontal="left" vertical="center" wrapText="1" indent="1"/>
    </xf>
    <xf numFmtId="165" fontId="2" fillId="0" borderId="0" xfId="0" applyNumberFormat="1" applyFont="1" applyAlignment="1">
      <alignment horizontal="right" vertical="center" wrapText="1"/>
    </xf>
    <xf numFmtId="0" fontId="2" fillId="0" borderId="0" xfId="0" applyFont="1" applyAlignment="1">
      <alignment vertical="center" wrapText="1"/>
    </xf>
    <xf numFmtId="0" fontId="7" fillId="0" borderId="1" xfId="0" applyFont="1" applyBorder="1" applyAlignment="1">
      <alignment vertical="center" wrapText="1"/>
    </xf>
    <xf numFmtId="164" fontId="7" fillId="0" borderId="1" xfId="0" applyNumberFormat="1" applyFont="1" applyBorder="1" applyAlignment="1">
      <alignment horizontal="right" vertical="center" wrapText="1"/>
    </xf>
    <xf numFmtId="165" fontId="7" fillId="0" borderId="1" xfId="0" applyNumberFormat="1" applyFont="1" applyBorder="1" applyAlignment="1">
      <alignment horizontal="right" vertical="center" wrapText="1"/>
    </xf>
    <xf numFmtId="49" fontId="2" fillId="0" borderId="1" xfId="0" quotePrefix="1" applyNumberFormat="1" applyFont="1" applyBorder="1" applyAlignment="1">
      <alignment horizontal="right" vertical="center" wrapText="1"/>
    </xf>
    <xf numFmtId="0" fontId="12" fillId="0" borderId="0" xfId="0" applyFont="1" applyAlignment="1">
      <alignment vertical="center" wrapText="1"/>
    </xf>
    <xf numFmtId="164" fontId="12" fillId="0" borderId="0" xfId="0" applyNumberFormat="1" applyFont="1" applyAlignment="1">
      <alignment horizontal="right" vertical="center" wrapText="1"/>
    </xf>
    <xf numFmtId="0" fontId="2" fillId="0" borderId="0" xfId="0" applyFont="1" applyAlignment="1">
      <alignment horizontal="left"/>
    </xf>
    <xf numFmtId="0" fontId="2" fillId="0" borderId="0" xfId="0" applyFont="1" applyAlignment="1">
      <alignment wrapText="1"/>
    </xf>
    <xf numFmtId="0" fontId="7" fillId="0" borderId="0" xfId="0" applyFont="1"/>
    <xf numFmtId="0" fontId="7" fillId="0" borderId="0" xfId="0" applyFont="1" applyAlignment="1">
      <alignment horizontal="center" vertical="center"/>
    </xf>
    <xf numFmtId="0" fontId="6" fillId="0" borderId="1" xfId="3" applyFont="1" applyBorder="1"/>
    <xf numFmtId="0" fontId="4" fillId="0" borderId="0" xfId="2" applyFont="1"/>
    <xf numFmtId="167" fontId="7" fillId="0" borderId="0" xfId="0" applyNumberFormat="1" applyFont="1" applyAlignment="1">
      <alignment horizontal="right" wrapText="1"/>
    </xf>
    <xf numFmtId="0" fontId="7" fillId="0" borderId="0" xfId="0" applyFont="1" applyAlignment="1">
      <alignment wrapText="1"/>
    </xf>
    <xf numFmtId="167" fontId="7" fillId="0" borderId="0" xfId="0" quotePrefix="1" applyNumberFormat="1" applyFont="1" applyAlignment="1">
      <alignment horizontal="right" wrapText="1"/>
    </xf>
    <xf numFmtId="0" fontId="6" fillId="0" borderId="0" xfId="2" applyFont="1" applyAlignment="1">
      <alignment horizontal="right"/>
    </xf>
    <xf numFmtId="0" fontId="7" fillId="0" borderId="0" xfId="2" applyFont="1" applyAlignment="1">
      <alignment horizontal="right"/>
    </xf>
    <xf numFmtId="171" fontId="4" fillId="0" borderId="0" xfId="0" applyNumberFormat="1" applyFont="1" applyAlignment="1">
      <alignment horizontal="right"/>
    </xf>
    <xf numFmtId="171" fontId="2" fillId="0" borderId="0" xfId="0" applyNumberFormat="1" applyFont="1" applyAlignment="1">
      <alignment horizontal="right"/>
    </xf>
    <xf numFmtId="0" fontId="6" fillId="0" borderId="2" xfId="0" applyFont="1" applyBorder="1"/>
    <xf numFmtId="171" fontId="7" fillId="0" borderId="0" xfId="0" applyNumberFormat="1" applyFont="1" applyAlignment="1">
      <alignment horizontal="right"/>
    </xf>
    <xf numFmtId="0" fontId="6" fillId="0" borderId="3" xfId="0" applyFont="1" applyBorder="1"/>
    <xf numFmtId="171" fontId="2" fillId="0" borderId="0" xfId="0" applyNumberFormat="1" applyFont="1"/>
    <xf numFmtId="168" fontId="2" fillId="0" borderId="0" xfId="0" applyNumberFormat="1" applyFont="1"/>
    <xf numFmtId="0" fontId="12" fillId="0" borderId="0" xfId="2" applyFont="1"/>
    <xf numFmtId="166" fontId="12" fillId="0" borderId="0" xfId="0" applyNumberFormat="1" applyFont="1"/>
    <xf numFmtId="171" fontId="6" fillId="0" borderId="0" xfId="0" applyNumberFormat="1" applyFont="1"/>
    <xf numFmtId="0" fontId="6" fillId="0" borderId="0" xfId="0" applyFont="1"/>
    <xf numFmtId="173" fontId="7" fillId="0" borderId="0" xfId="0" applyNumberFormat="1" applyFont="1" applyAlignment="1">
      <alignment horizontal="right" vertical="center" wrapText="1"/>
    </xf>
    <xf numFmtId="0" fontId="6" fillId="0" borderId="0" xfId="0" applyFont="1" applyAlignment="1">
      <alignment horizontal="right" wrapText="1"/>
    </xf>
    <xf numFmtId="173" fontId="0" fillId="0" borderId="0" xfId="0" applyNumberFormat="1"/>
    <xf numFmtId="0" fontId="6" fillId="0" borderId="1" xfId="0" applyFont="1" applyBorder="1"/>
    <xf numFmtId="0" fontId="6" fillId="0" borderId="0" xfId="2" applyFont="1"/>
    <xf numFmtId="171" fontId="6" fillId="0" borderId="0" xfId="2" applyNumberFormat="1" applyFont="1"/>
    <xf numFmtId="0" fontId="2" fillId="0" borderId="0" xfId="2" applyFont="1" applyAlignment="1">
      <alignment horizontal="left" vertical="top" wrapText="1"/>
    </xf>
    <xf numFmtId="164" fontId="0" fillId="0" borderId="0" xfId="0" applyNumberFormat="1"/>
    <xf numFmtId="165" fontId="0" fillId="0" borderId="0" xfId="0" applyNumberFormat="1"/>
    <xf numFmtId="164" fontId="2" fillId="0" borderId="0" xfId="0" applyNumberFormat="1" applyFont="1" applyAlignment="1">
      <alignment vertical="center" wrapText="1"/>
    </xf>
    <xf numFmtId="164" fontId="4" fillId="0" borderId="0" xfId="0" applyNumberFormat="1" applyFont="1"/>
    <xf numFmtId="168" fontId="4" fillId="0" borderId="0" xfId="0" applyNumberFormat="1" applyFont="1"/>
    <xf numFmtId="9" fontId="2" fillId="0" borderId="0" xfId="4" applyFont="1" applyFill="1"/>
    <xf numFmtId="9" fontId="12" fillId="0" borderId="0" xfId="4" applyFont="1" applyFill="1" applyAlignment="1">
      <alignment wrapText="1"/>
    </xf>
    <xf numFmtId="0" fontId="6" fillId="0" borderId="4" xfId="0" applyFont="1" applyBorder="1" applyAlignment="1">
      <alignment horizontal="right"/>
    </xf>
    <xf numFmtId="0" fontId="4" fillId="0" borderId="4" xfId="3" applyFont="1" applyBorder="1" applyAlignment="1">
      <alignment horizontal="left" indent="1"/>
    </xf>
    <xf numFmtId="0" fontId="2" fillId="0" borderId="4" xfId="0" applyFont="1" applyBorder="1" applyAlignment="1">
      <alignment horizontal="left" vertical="center" wrapText="1" indent="1"/>
    </xf>
    <xf numFmtId="0" fontId="7" fillId="0" borderId="4" xfId="0" applyFont="1" applyBorder="1" applyAlignment="1">
      <alignment horizontal="right" vertical="center" wrapText="1"/>
    </xf>
    <xf numFmtId="170" fontId="7" fillId="0" borderId="0" xfId="0" applyNumberFormat="1" applyFont="1" applyAlignment="1">
      <alignment horizontal="right" vertical="center" wrapText="1"/>
    </xf>
    <xf numFmtId="171" fontId="4" fillId="0" borderId="0" xfId="0" applyNumberFormat="1" applyFont="1"/>
    <xf numFmtId="171" fontId="4" fillId="0" borderId="0" xfId="1" applyNumberFormat="1" applyFont="1"/>
    <xf numFmtId="171" fontId="4" fillId="0" borderId="4" xfId="0" applyNumberFormat="1" applyFont="1" applyBorder="1"/>
    <xf numFmtId="171" fontId="4" fillId="0" borderId="4" xfId="1" applyNumberFormat="1" applyFont="1" applyBorder="1"/>
    <xf numFmtId="171" fontId="4" fillId="0" borderId="0" xfId="1" applyNumberFormat="1" applyFont="1" applyFill="1"/>
    <xf numFmtId="171" fontId="6" fillId="0" borderId="1" xfId="1" applyNumberFormat="1" applyFont="1" applyBorder="1"/>
    <xf numFmtId="169" fontId="4" fillId="0" borderId="0" xfId="5" applyNumberFormat="1" applyFont="1"/>
    <xf numFmtId="167" fontId="6" fillId="0" borderId="0" xfId="5" applyNumberFormat="1" applyFont="1" applyAlignment="1">
      <alignment horizontal="right"/>
    </xf>
    <xf numFmtId="169" fontId="6" fillId="0" borderId="1" xfId="5" applyNumberFormat="1" applyFont="1" applyBorder="1"/>
    <xf numFmtId="173" fontId="4" fillId="0" borderId="0" xfId="0" applyNumberFormat="1" applyFont="1"/>
    <xf numFmtId="0" fontId="4" fillId="0" borderId="0" xfId="0" applyFont="1" applyAlignment="1">
      <alignment horizontal="right"/>
    </xf>
    <xf numFmtId="0" fontId="4" fillId="0" borderId="4" xfId="0" applyFont="1" applyBorder="1" applyAlignment="1">
      <alignment horizontal="right"/>
    </xf>
    <xf numFmtId="167" fontId="4" fillId="0" borderId="0" xfId="0" applyNumberFormat="1" applyFont="1"/>
    <xf numFmtId="167" fontId="7" fillId="0" borderId="1" xfId="0" applyNumberFormat="1" applyFont="1" applyBorder="1" applyAlignment="1">
      <alignment horizontal="right" vertical="center" wrapText="1"/>
    </xf>
    <xf numFmtId="169" fontId="4" fillId="0" borderId="0" xfId="1" applyNumberFormat="1" applyFont="1" applyBorder="1"/>
    <xf numFmtId="173" fontId="4" fillId="0" borderId="0" xfId="2" applyNumberFormat="1" applyFont="1"/>
    <xf numFmtId="173" fontId="4" fillId="0" borderId="4" xfId="2" applyNumberFormat="1" applyFont="1" applyBorder="1"/>
    <xf numFmtId="173" fontId="6" fillId="0" borderId="1" xfId="2" applyNumberFormat="1" applyFont="1" applyBorder="1"/>
    <xf numFmtId="4" fontId="2" fillId="0" borderId="0" xfId="0" applyNumberFormat="1" applyFont="1"/>
    <xf numFmtId="167" fontId="2" fillId="0" borderId="0" xfId="0" applyNumberFormat="1" applyFont="1"/>
    <xf numFmtId="174" fontId="2" fillId="0" borderId="0" xfId="0" applyNumberFormat="1" applyFont="1"/>
    <xf numFmtId="172" fontId="4" fillId="0" borderId="0" xfId="0" applyNumberFormat="1" applyFont="1"/>
    <xf numFmtId="173" fontId="6" fillId="0" borderId="2" xfId="0" applyNumberFormat="1" applyFont="1" applyBorder="1" applyAlignment="1">
      <alignment horizontal="right"/>
    </xf>
    <xf numFmtId="167" fontId="4" fillId="0" borderId="0" xfId="0" applyNumberFormat="1" applyFont="1" applyAlignment="1">
      <alignment horizontal="right"/>
    </xf>
    <xf numFmtId="0" fontId="4" fillId="0" borderId="4" xfId="0" applyFont="1" applyBorder="1"/>
    <xf numFmtId="9" fontId="4" fillId="0" borderId="0" xfId="4" applyFont="1" applyBorder="1"/>
    <xf numFmtId="167" fontId="0" fillId="0" borderId="0" xfId="0" quotePrefix="1" applyNumberFormat="1"/>
    <xf numFmtId="173" fontId="4" fillId="0" borderId="4" xfId="0" applyNumberFormat="1" applyFont="1" applyBorder="1" applyAlignment="1">
      <alignment horizontal="right"/>
    </xf>
    <xf numFmtId="173" fontId="4" fillId="0" borderId="0" xfId="1" applyNumberFormat="1" applyFont="1" applyFill="1" applyBorder="1"/>
    <xf numFmtId="173" fontId="4" fillId="0" borderId="4" xfId="1" applyNumberFormat="1" applyFont="1" applyFill="1" applyBorder="1"/>
    <xf numFmtId="173" fontId="4" fillId="0" borderId="0" xfId="1" applyNumberFormat="1" applyFont="1" applyFill="1"/>
    <xf numFmtId="164" fontId="12" fillId="0" borderId="0" xfId="0" applyNumberFormat="1" applyFont="1" applyAlignment="1">
      <alignment vertical="center" wrapText="1"/>
    </xf>
    <xf numFmtId="173" fontId="6" fillId="0" borderId="2" xfId="0" applyNumberFormat="1" applyFont="1" applyBorder="1"/>
    <xf numFmtId="173" fontId="4" fillId="0" borderId="0" xfId="1" applyNumberFormat="1" applyFont="1"/>
    <xf numFmtId="173" fontId="6" fillId="0" borderId="2" xfId="1" applyNumberFormat="1" applyFont="1" applyFill="1" applyBorder="1" applyAlignment="1">
      <alignment horizontal="right"/>
    </xf>
    <xf numFmtId="168" fontId="0" fillId="0" borderId="0" xfId="0" applyNumberFormat="1"/>
    <xf numFmtId="177" fontId="0" fillId="0" borderId="0" xfId="0" applyNumberFormat="1"/>
    <xf numFmtId="177" fontId="2" fillId="0" borderId="0" xfId="0" applyNumberFormat="1" applyFont="1" applyAlignment="1">
      <alignment horizontal="right"/>
    </xf>
    <xf numFmtId="176" fontId="0" fillId="0" borderId="0" xfId="0" applyNumberFormat="1"/>
    <xf numFmtId="173" fontId="2" fillId="0" borderId="0" xfId="0" applyNumberFormat="1" applyFont="1"/>
    <xf numFmtId="178" fontId="4" fillId="0" borderId="0" xfId="0" applyNumberFormat="1" applyFont="1"/>
    <xf numFmtId="178" fontId="4" fillId="0" borderId="4" xfId="0" applyNumberFormat="1" applyFont="1" applyBorder="1" applyAlignment="1">
      <alignment horizontal="right"/>
    </xf>
    <xf numFmtId="178" fontId="6" fillId="0" borderId="2" xfId="0" applyNumberFormat="1" applyFont="1" applyBorder="1" applyAlignment="1">
      <alignment horizontal="right"/>
    </xf>
    <xf numFmtId="167" fontId="4" fillId="0" borderId="4" xfId="0" applyNumberFormat="1" applyFont="1" applyBorder="1" applyAlignment="1">
      <alignment horizontal="right"/>
    </xf>
    <xf numFmtId="171" fontId="4" fillId="0" borderId="4" xfId="1" applyNumberFormat="1" applyFont="1" applyFill="1" applyBorder="1"/>
    <xf numFmtId="43" fontId="4" fillId="0" borderId="4" xfId="1" applyFont="1" applyBorder="1"/>
    <xf numFmtId="43" fontId="4" fillId="0" borderId="0" xfId="1" applyFont="1"/>
    <xf numFmtId="171" fontId="12" fillId="0" borderId="0" xfId="0" applyNumberFormat="1" applyFont="1"/>
    <xf numFmtId="171" fontId="6" fillId="0" borderId="0" xfId="0" quotePrefix="1" applyNumberFormat="1" applyFont="1" applyAlignment="1">
      <alignment horizontal="right" wrapText="1"/>
    </xf>
    <xf numFmtId="171" fontId="6" fillId="0" borderId="0" xfId="0" applyNumberFormat="1" applyFont="1" applyAlignment="1">
      <alignment horizontal="right" wrapText="1"/>
    </xf>
    <xf numFmtId="171" fontId="6" fillId="0" borderId="4" xfId="0" applyNumberFormat="1" applyFont="1" applyBorder="1" applyAlignment="1">
      <alignment horizontal="right"/>
    </xf>
    <xf numFmtId="167" fontId="2" fillId="0" borderId="0" xfId="0" applyNumberFormat="1" applyFont="1" applyAlignment="1">
      <alignment horizontal="right" vertical="center" wrapText="1"/>
    </xf>
    <xf numFmtId="43" fontId="4" fillId="0" borderId="4" xfId="2" applyNumberFormat="1" applyFont="1" applyBorder="1"/>
    <xf numFmtId="176" fontId="4" fillId="0" borderId="0" xfId="0" applyNumberFormat="1" applyFont="1"/>
    <xf numFmtId="176" fontId="4" fillId="0" borderId="0" xfId="1" applyNumberFormat="1" applyFont="1"/>
    <xf numFmtId="176" fontId="6" fillId="0" borderId="2" xfId="0" applyNumberFormat="1" applyFont="1" applyBorder="1" applyAlignment="1">
      <alignment horizontal="right"/>
    </xf>
    <xf numFmtId="176" fontId="6" fillId="0" borderId="2" xfId="1" applyNumberFormat="1" applyFont="1" applyFill="1" applyBorder="1" applyAlignment="1">
      <alignment horizontal="right"/>
    </xf>
    <xf numFmtId="176" fontId="6" fillId="0" borderId="2" xfId="1" applyNumberFormat="1" applyFont="1" applyBorder="1"/>
    <xf numFmtId="0" fontId="7" fillId="0" borderId="2" xfId="0" applyFont="1" applyBorder="1" applyAlignment="1">
      <alignment vertical="center" wrapText="1"/>
    </xf>
    <xf numFmtId="0" fontId="7" fillId="0" borderId="2" xfId="0" applyFont="1" applyBorder="1" applyAlignment="1">
      <alignment horizontal="right" vertical="center" wrapText="1"/>
    </xf>
    <xf numFmtId="0" fontId="7" fillId="0" borderId="0" xfId="0" applyFont="1" applyAlignment="1">
      <alignment horizontal="right" vertical="center"/>
    </xf>
    <xf numFmtId="179" fontId="4" fillId="0" borderId="0" xfId="0" applyNumberFormat="1" applyFont="1"/>
    <xf numFmtId="179" fontId="7" fillId="0" borderId="0" xfId="0" applyNumberFormat="1" applyFont="1" applyAlignment="1">
      <alignment horizontal="right" vertical="center" wrapText="1"/>
    </xf>
    <xf numFmtId="166" fontId="4" fillId="0" borderId="4" xfId="0" applyNumberFormat="1" applyFont="1" applyBorder="1" applyAlignment="1">
      <alignment horizontal="right"/>
    </xf>
    <xf numFmtId="0" fontId="4" fillId="0" borderId="0" xfId="3" applyFont="1" applyAlignment="1">
      <alignment horizontal="left"/>
    </xf>
    <xf numFmtId="180" fontId="2" fillId="0" borderId="0" xfId="1" applyNumberFormat="1" applyFont="1" applyAlignment="1">
      <alignment horizontal="right" vertical="center" wrapText="1"/>
    </xf>
    <xf numFmtId="170" fontId="7" fillId="0" borderId="0" xfId="0" applyNumberFormat="1" applyFont="1" applyAlignment="1">
      <alignment horizontal="right" vertical="center"/>
    </xf>
    <xf numFmtId="181" fontId="4" fillId="0" borderId="0" xfId="0" applyNumberFormat="1" applyFont="1"/>
    <xf numFmtId="181" fontId="7" fillId="0" borderId="0" xfId="0" applyNumberFormat="1" applyFont="1" applyAlignment="1">
      <alignment horizontal="right" vertical="center" wrapText="1"/>
    </xf>
    <xf numFmtId="166" fontId="4" fillId="0" borderId="0" xfId="0" applyNumberFormat="1" applyFont="1" applyAlignment="1">
      <alignment horizontal="right"/>
    </xf>
    <xf numFmtId="0" fontId="4" fillId="0" borderId="2" xfId="3" applyFont="1" applyBorder="1" applyAlignment="1">
      <alignment horizontal="left"/>
    </xf>
    <xf numFmtId="180" fontId="2" fillId="0" borderId="2" xfId="1" applyNumberFormat="1" applyFont="1" applyBorder="1" applyAlignment="1">
      <alignment horizontal="right" vertical="center" wrapText="1"/>
    </xf>
    <xf numFmtId="0" fontId="4" fillId="0" borderId="4" xfId="3" applyFont="1" applyBorder="1" applyAlignment="1">
      <alignment horizontal="left"/>
    </xf>
    <xf numFmtId="9" fontId="2" fillId="0" borderId="4" xfId="4" applyFont="1" applyBorder="1" applyAlignment="1">
      <alignment horizontal="right" vertical="center" wrapText="1"/>
    </xf>
    <xf numFmtId="164" fontId="2" fillId="0" borderId="0" xfId="0" applyNumberFormat="1" applyFont="1" applyAlignment="1">
      <alignment horizontal="right" vertical="center"/>
    </xf>
    <xf numFmtId="181" fontId="2" fillId="0" borderId="0" xfId="0" applyNumberFormat="1" applyFont="1" applyAlignment="1">
      <alignment horizontal="right" vertical="center" wrapText="1"/>
    </xf>
    <xf numFmtId="0" fontId="7" fillId="0" borderId="2" xfId="0" applyFont="1" applyBorder="1" applyAlignment="1">
      <alignment horizontal="left" vertical="center" wrapText="1"/>
    </xf>
    <xf numFmtId="164" fontId="2" fillId="0" borderId="2" xfId="0" applyNumberFormat="1" applyFont="1" applyBorder="1" applyAlignment="1">
      <alignment horizontal="right" vertical="center" wrapText="1"/>
    </xf>
    <xf numFmtId="164" fontId="2" fillId="4" borderId="0" xfId="0" applyNumberFormat="1" applyFont="1" applyFill="1" applyAlignment="1">
      <alignment horizontal="right" vertical="center" wrapText="1"/>
    </xf>
    <xf numFmtId="0" fontId="4" fillId="0" borderId="0" xfId="3" applyFont="1" applyAlignment="1">
      <alignment horizontal="left" wrapText="1"/>
    </xf>
    <xf numFmtId="164" fontId="2" fillId="0" borderId="4" xfId="0" applyNumberFormat="1" applyFont="1" applyBorder="1" applyAlignment="1">
      <alignment horizontal="right" vertical="center" wrapText="1"/>
    </xf>
    <xf numFmtId="164" fontId="2" fillId="4" borderId="4" xfId="0" applyNumberFormat="1" applyFont="1" applyFill="1" applyBorder="1" applyAlignment="1">
      <alignment horizontal="right" vertical="center" wrapText="1"/>
    </xf>
    <xf numFmtId="165" fontId="2" fillId="0" borderId="0" xfId="0" applyNumberFormat="1" applyFont="1" applyAlignment="1">
      <alignment horizontal="right" wrapText="1"/>
    </xf>
    <xf numFmtId="164" fontId="2" fillId="4" borderId="0" xfId="0" applyNumberFormat="1" applyFont="1" applyFill="1" applyAlignment="1">
      <alignment horizontal="right" wrapText="1"/>
    </xf>
    <xf numFmtId="0" fontId="2" fillId="0" borderId="0" xfId="0" applyFont="1" applyAlignment="1">
      <alignment horizontal="left" wrapText="1"/>
    </xf>
    <xf numFmtId="167" fontId="2" fillId="0" borderId="0" xfId="0" applyNumberFormat="1" applyFont="1" applyAlignment="1">
      <alignment horizontal="left" wrapText="1"/>
    </xf>
    <xf numFmtId="167" fontId="2" fillId="0" borderId="0" xfId="0" quotePrefix="1" applyNumberFormat="1" applyFont="1" applyAlignment="1">
      <alignment horizontal="left" wrapText="1"/>
    </xf>
    <xf numFmtId="3" fontId="2" fillId="0" borderId="0" xfId="0" applyNumberFormat="1" applyFont="1"/>
    <xf numFmtId="3" fontId="4" fillId="0" borderId="0" xfId="0" applyNumberFormat="1" applyFont="1"/>
    <xf numFmtId="168" fontId="2" fillId="0" borderId="0" xfId="0" applyNumberFormat="1" applyFont="1" applyAlignment="1">
      <alignment horizontal="right"/>
    </xf>
    <xf numFmtId="0" fontId="3" fillId="0" borderId="0" xfId="0" applyFont="1" applyAlignment="1">
      <alignment horizontal="center" vertical="center"/>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2" fillId="0" borderId="0" xfId="2" applyFont="1" applyAlignment="1">
      <alignment horizontal="left" vertical="top" wrapText="1"/>
    </xf>
    <xf numFmtId="0" fontId="2" fillId="0" borderId="0" xfId="0" applyFont="1" applyAlignment="1">
      <alignment horizontal="left" wrapText="1"/>
    </xf>
    <xf numFmtId="0" fontId="7" fillId="0" borderId="0" xfId="0" applyFont="1" applyAlignment="1">
      <alignment vertical="center" wrapText="1"/>
    </xf>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horizontal="left"/>
    </xf>
    <xf numFmtId="0" fontId="7" fillId="0" borderId="4" xfId="0" applyFont="1" applyBorder="1" applyAlignment="1">
      <alignment vertical="center" wrapText="1"/>
    </xf>
    <xf numFmtId="0" fontId="3" fillId="0" borderId="0" xfId="2" applyFont="1" applyAlignment="1">
      <alignment horizontal="center" vertical="center"/>
    </xf>
    <xf numFmtId="0" fontId="2" fillId="0" borderId="0" xfId="2" applyFont="1" applyAlignment="1">
      <alignment horizontal="left" wrapText="1"/>
    </xf>
    <xf numFmtId="0" fontId="5" fillId="0" borderId="0" xfId="2" applyFont="1" applyAlignment="1">
      <alignment horizontal="center"/>
    </xf>
    <xf numFmtId="15" fontId="6" fillId="0" borderId="0" xfId="0" quotePrefix="1" applyNumberFormat="1" applyFont="1" applyAlignment="1">
      <alignment horizontal="left" vertical="center"/>
    </xf>
    <xf numFmtId="0" fontId="3" fillId="0" borderId="0" xfId="0" quotePrefix="1" applyFont="1" applyAlignment="1">
      <alignment horizontal="center" vertical="center"/>
    </xf>
  </cellXfs>
  <cellStyles count="10">
    <cellStyle name="Comma" xfId="1" builtinId="3"/>
    <cellStyle name="Comma 125" xfId="6" xr:uid="{C9B7CF06-2C80-43DE-BAE9-FA7B306682F6}"/>
    <cellStyle name="DATA General" xfId="7" xr:uid="{148E4DB6-6C6B-4DD2-A9B7-E9BC4FF1ABB4}"/>
    <cellStyle name="Internal Link" xfId="8" xr:uid="{5A67F51D-8C2B-4420-ABEB-38109300D712}"/>
    <cellStyle name="Normal" xfId="0" builtinId="0"/>
    <cellStyle name="Normal 10 2 2" xfId="3" xr:uid="{00000000-0005-0000-0000-000002000000}"/>
    <cellStyle name="Normal 2" xfId="9" xr:uid="{8B561C0E-7235-45BC-8799-EE3225BF0F26}"/>
    <cellStyle name="Normal 284" xfId="2" xr:uid="{00000000-0005-0000-0000-000003000000}"/>
    <cellStyle name="Normal 284 2" xfId="5" xr:uid="{00000000-0005-0000-0000-000004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A44"/>
  <sheetViews>
    <sheetView tabSelected="1" view="pageBreakPreview" zoomScale="70" zoomScaleNormal="80" zoomScaleSheetLayoutView="70" workbookViewId="0">
      <selection activeCell="J18" sqref="J18"/>
    </sheetView>
  </sheetViews>
  <sheetFormatPr defaultRowHeight="15" x14ac:dyDescent="0.25"/>
  <cols>
    <col min="1" max="1" width="38.42578125" style="19" customWidth="1"/>
    <col min="2" max="8" width="17.140625" style="19" customWidth="1"/>
    <col min="10" max="10" width="47" customWidth="1"/>
    <col min="16" max="16" width="12.42578125" customWidth="1"/>
  </cols>
  <sheetData>
    <row r="2" spans="1:27" ht="20.25" x14ac:dyDescent="0.25">
      <c r="A2" s="168" t="s">
        <v>12</v>
      </c>
      <c r="B2" s="168"/>
      <c r="C2" s="168"/>
      <c r="D2" s="168"/>
      <c r="E2" s="168"/>
      <c r="F2" s="168"/>
      <c r="G2" s="168"/>
      <c r="H2" s="168"/>
    </row>
    <row r="3" spans="1:27" x14ac:dyDescent="0.25">
      <c r="A3" s="3"/>
      <c r="B3" s="4"/>
      <c r="C3" s="4"/>
      <c r="D3" s="4"/>
      <c r="E3" s="4"/>
      <c r="F3" s="4"/>
      <c r="G3" s="5"/>
      <c r="H3" s="4"/>
      <c r="I3" s="6"/>
      <c r="J3" s="6"/>
      <c r="K3" s="6"/>
      <c r="L3" s="6"/>
    </row>
    <row r="4" spans="1:27" ht="45" x14ac:dyDescent="0.25">
      <c r="A4" s="169" t="s">
        <v>65</v>
      </c>
      <c r="B4" s="7" t="s">
        <v>66</v>
      </c>
      <c r="C4" s="8" t="s">
        <v>111</v>
      </c>
      <c r="D4" s="8" t="s">
        <v>13</v>
      </c>
      <c r="E4" s="8" t="s">
        <v>14</v>
      </c>
      <c r="F4" s="8" t="s">
        <v>15</v>
      </c>
      <c r="G4" s="8" t="s">
        <v>61</v>
      </c>
      <c r="H4" s="7" t="s">
        <v>67</v>
      </c>
      <c r="I4" s="6"/>
      <c r="J4" s="6"/>
      <c r="K4" s="9"/>
      <c r="L4" s="9"/>
    </row>
    <row r="5" spans="1:27" x14ac:dyDescent="0.25">
      <c r="A5" s="170"/>
      <c r="B5" s="73" t="s">
        <v>0</v>
      </c>
      <c r="C5" s="73" t="s">
        <v>0</v>
      </c>
      <c r="D5" s="73" t="s">
        <v>0</v>
      </c>
      <c r="E5" s="73" t="s">
        <v>0</v>
      </c>
      <c r="F5" s="73" t="s">
        <v>0</v>
      </c>
      <c r="G5" s="73" t="s">
        <v>0</v>
      </c>
      <c r="H5" s="73" t="s">
        <v>0</v>
      </c>
      <c r="I5" s="6"/>
      <c r="J5" s="6"/>
      <c r="K5" s="9"/>
      <c r="L5" s="9"/>
    </row>
    <row r="6" spans="1:27" x14ac:dyDescent="0.25">
      <c r="A6" s="13" t="s">
        <v>2</v>
      </c>
      <c r="B6" s="78">
        <v>161.9</v>
      </c>
      <c r="C6" s="79">
        <v>9</v>
      </c>
      <c r="D6" s="79">
        <v>-13.9</v>
      </c>
      <c r="E6" s="79">
        <v>-4.9000000000000004</v>
      </c>
      <c r="F6" s="79">
        <v>-5.2</v>
      </c>
      <c r="G6" s="79">
        <v>0</v>
      </c>
      <c r="H6" s="78">
        <v>151.80000000000001</v>
      </c>
      <c r="I6" s="6"/>
      <c r="J6" s="6"/>
      <c r="K6" s="15"/>
      <c r="L6" s="15"/>
      <c r="S6" s="114"/>
      <c r="T6" s="114"/>
      <c r="U6" s="114"/>
      <c r="V6" s="114"/>
      <c r="W6" s="114"/>
      <c r="X6" s="114"/>
      <c r="Y6" s="114"/>
      <c r="AA6" s="113"/>
    </row>
    <row r="7" spans="1:27" ht="17.25" x14ac:dyDescent="0.25">
      <c r="A7" s="13" t="s">
        <v>70</v>
      </c>
      <c r="B7" s="78">
        <v>69.3</v>
      </c>
      <c r="C7" s="79">
        <v>6.8</v>
      </c>
      <c r="D7" s="79">
        <v>-8.6</v>
      </c>
      <c r="E7" s="79">
        <v>-1.8</v>
      </c>
      <c r="F7" s="79">
        <v>-0.8</v>
      </c>
      <c r="G7" s="79">
        <v>0.5</v>
      </c>
      <c r="H7" s="78">
        <v>67.2</v>
      </c>
      <c r="I7" s="6"/>
      <c r="J7" s="6"/>
      <c r="K7" s="15"/>
      <c r="L7" s="15"/>
      <c r="S7" s="114"/>
      <c r="T7" s="114"/>
      <c r="U7" s="114"/>
      <c r="V7" s="114"/>
      <c r="W7" s="114"/>
      <c r="X7" s="114"/>
      <c r="Y7" s="114"/>
      <c r="AA7" s="113"/>
    </row>
    <row r="8" spans="1:27" ht="17.25" x14ac:dyDescent="0.25">
      <c r="A8" s="74" t="s">
        <v>71</v>
      </c>
      <c r="B8" s="80">
        <v>144.9</v>
      </c>
      <c r="C8" s="81">
        <v>11.2</v>
      </c>
      <c r="D8" s="81">
        <v>-11</v>
      </c>
      <c r="E8" s="81">
        <v>0.2</v>
      </c>
      <c r="F8" s="81">
        <v>3.5</v>
      </c>
      <c r="G8" s="81">
        <v>0</v>
      </c>
      <c r="H8" s="80">
        <v>148.6</v>
      </c>
      <c r="I8" s="6"/>
      <c r="J8" s="6"/>
      <c r="K8" s="15"/>
      <c r="L8" s="15"/>
      <c r="S8" s="114"/>
      <c r="T8" s="114"/>
      <c r="U8" s="114"/>
      <c r="V8" s="114"/>
      <c r="W8" s="114"/>
      <c r="X8" s="114"/>
      <c r="Y8" s="114"/>
      <c r="AA8" s="113"/>
    </row>
    <row r="9" spans="1:27" x14ac:dyDescent="0.25">
      <c r="A9" s="10" t="s">
        <v>1</v>
      </c>
      <c r="B9" s="78">
        <v>376.1</v>
      </c>
      <c r="C9" s="79">
        <v>27</v>
      </c>
      <c r="D9" s="79">
        <v>-33.5</v>
      </c>
      <c r="E9" s="79">
        <v>-6.5</v>
      </c>
      <c r="F9" s="79">
        <v>-2.5</v>
      </c>
      <c r="G9" s="79">
        <v>0.5</v>
      </c>
      <c r="H9" s="78">
        <v>367.6</v>
      </c>
      <c r="I9" s="6"/>
      <c r="J9" s="6"/>
      <c r="K9" s="9"/>
      <c r="L9" s="9"/>
      <c r="S9" s="114"/>
      <c r="T9" s="114"/>
      <c r="U9" s="114"/>
      <c r="V9" s="114"/>
      <c r="W9" s="114"/>
      <c r="X9" s="114"/>
      <c r="Y9" s="114"/>
      <c r="AA9" s="113"/>
    </row>
    <row r="10" spans="1:27" ht="17.25" x14ac:dyDescent="0.25">
      <c r="A10" s="16" t="s">
        <v>72</v>
      </c>
      <c r="B10" s="78">
        <v>68.5</v>
      </c>
      <c r="C10" s="79">
        <v>2.9</v>
      </c>
      <c r="D10" s="79">
        <v>-3.5</v>
      </c>
      <c r="E10" s="79">
        <v>-0.6</v>
      </c>
      <c r="F10" s="79">
        <v>1.4</v>
      </c>
      <c r="G10" s="79">
        <v>2.5</v>
      </c>
      <c r="H10" s="78">
        <v>71.8</v>
      </c>
      <c r="I10" s="6"/>
      <c r="J10" s="6"/>
      <c r="K10" s="15"/>
      <c r="L10" s="15"/>
      <c r="S10" s="114"/>
      <c r="T10" s="114"/>
      <c r="U10" s="114"/>
      <c r="V10" s="114"/>
      <c r="W10" s="114"/>
      <c r="X10" s="114"/>
      <c r="Y10" s="114"/>
      <c r="AA10" s="113"/>
    </row>
    <row r="11" spans="1:27" x14ac:dyDescent="0.25">
      <c r="A11" s="13" t="s">
        <v>59</v>
      </c>
      <c r="B11" s="78">
        <v>54</v>
      </c>
      <c r="C11" s="79">
        <v>4.9000000000000004</v>
      </c>
      <c r="D11" s="79">
        <v>-3</v>
      </c>
      <c r="E11" s="79">
        <v>1.9</v>
      </c>
      <c r="F11" s="79">
        <v>0.9</v>
      </c>
      <c r="G11" s="79">
        <v>0</v>
      </c>
      <c r="H11" s="78">
        <v>56.8</v>
      </c>
      <c r="I11" s="6"/>
      <c r="J11" s="6"/>
      <c r="K11" s="15"/>
      <c r="L11" s="15"/>
      <c r="S11" s="114"/>
      <c r="T11" s="114"/>
      <c r="U11" s="114"/>
      <c r="V11" s="114"/>
      <c r="W11" s="114"/>
      <c r="X11" s="114"/>
      <c r="Y11" s="114"/>
      <c r="AA11" s="113"/>
    </row>
    <row r="12" spans="1:27" x14ac:dyDescent="0.25">
      <c r="A12" s="74" t="s">
        <v>60</v>
      </c>
      <c r="B12" s="80">
        <v>13.100000000000001</v>
      </c>
      <c r="C12" s="81">
        <v>0.7</v>
      </c>
      <c r="D12" s="81">
        <v>-0.79999999999999993</v>
      </c>
      <c r="E12" s="81">
        <v>-0.1</v>
      </c>
      <c r="F12" s="81">
        <v>0.1</v>
      </c>
      <c r="G12" s="81">
        <v>-2.5</v>
      </c>
      <c r="H12" s="80">
        <v>10.6</v>
      </c>
      <c r="I12" s="6"/>
      <c r="J12" s="6"/>
      <c r="K12" s="15"/>
      <c r="L12" s="15"/>
      <c r="S12" s="114"/>
      <c r="T12" s="114"/>
      <c r="U12" s="114"/>
      <c r="V12" s="114"/>
      <c r="W12" s="114"/>
      <c r="X12" s="114"/>
      <c r="Y12" s="114"/>
      <c r="AA12" s="113"/>
    </row>
    <row r="13" spans="1:27" ht="17.25" customHeight="1" x14ac:dyDescent="0.25">
      <c r="A13" s="16" t="s">
        <v>5</v>
      </c>
      <c r="B13" s="78">
        <v>67.099999999999994</v>
      </c>
      <c r="C13" s="79">
        <v>5.6000000000000005</v>
      </c>
      <c r="D13" s="79">
        <v>-3.8</v>
      </c>
      <c r="E13" s="79">
        <v>1.7999999999999998</v>
      </c>
      <c r="F13" s="79">
        <v>1</v>
      </c>
      <c r="G13" s="79">
        <v>-2.5</v>
      </c>
      <c r="H13" s="78">
        <v>67.399999999999991</v>
      </c>
      <c r="I13" s="71"/>
      <c r="J13" s="71"/>
      <c r="K13" s="72"/>
      <c r="L13" s="15"/>
      <c r="S13" s="114"/>
      <c r="T13" s="114"/>
      <c r="U13" s="114"/>
      <c r="V13" s="114"/>
      <c r="W13" s="114"/>
      <c r="X13" s="114"/>
      <c r="Y13" s="114"/>
      <c r="AA13" s="113"/>
    </row>
    <row r="14" spans="1:27" ht="17.25" customHeight="1" x14ac:dyDescent="0.25">
      <c r="A14" s="16" t="s">
        <v>73</v>
      </c>
      <c r="B14" s="78">
        <v>-11.7</v>
      </c>
      <c r="C14" s="82">
        <v>-1.3</v>
      </c>
      <c r="D14" s="82">
        <v>1.4</v>
      </c>
      <c r="E14" s="82">
        <v>0.1</v>
      </c>
      <c r="F14" s="82">
        <v>0.5</v>
      </c>
      <c r="G14" s="82">
        <v>0</v>
      </c>
      <c r="H14" s="78">
        <v>-11.1</v>
      </c>
      <c r="I14" s="6"/>
      <c r="J14" s="6"/>
      <c r="K14" s="15"/>
      <c r="L14" s="15"/>
      <c r="S14" s="114"/>
      <c r="T14" s="114"/>
      <c r="U14" s="114"/>
      <c r="V14" s="114"/>
      <c r="W14" s="114"/>
      <c r="X14" s="114"/>
      <c r="Y14" s="114"/>
      <c r="AA14" s="113"/>
    </row>
    <row r="15" spans="1:27" ht="15.75" thickBot="1" x14ac:dyDescent="0.3">
      <c r="A15" s="41" t="s">
        <v>7</v>
      </c>
      <c r="B15" s="83">
        <v>500</v>
      </c>
      <c r="C15" s="83">
        <v>34.200000000000003</v>
      </c>
      <c r="D15" s="83">
        <v>-39.4</v>
      </c>
      <c r="E15" s="83">
        <v>-5.2</v>
      </c>
      <c r="F15" s="83">
        <v>0.4</v>
      </c>
      <c r="G15" s="83">
        <v>0.5</v>
      </c>
      <c r="H15" s="83">
        <v>495.7</v>
      </c>
      <c r="I15" s="6"/>
      <c r="J15" s="6"/>
      <c r="K15" s="15"/>
      <c r="L15" s="15"/>
      <c r="S15" s="114"/>
      <c r="T15" s="114"/>
      <c r="U15" s="114"/>
      <c r="V15" s="114"/>
      <c r="W15" s="114"/>
      <c r="X15" s="114"/>
      <c r="Y15" s="114"/>
      <c r="AA15" s="113"/>
    </row>
    <row r="16" spans="1:27" x14ac:dyDescent="0.25">
      <c r="A16" s="17"/>
      <c r="B16" s="125"/>
      <c r="C16" s="125"/>
      <c r="D16" s="125"/>
      <c r="E16" s="125"/>
      <c r="F16" s="125"/>
      <c r="G16" s="125"/>
      <c r="H16" s="125"/>
      <c r="I16" s="6"/>
      <c r="J16" s="6"/>
      <c r="K16" s="6"/>
      <c r="L16" s="6"/>
    </row>
    <row r="17" spans="1:25" ht="45" x14ac:dyDescent="0.25">
      <c r="A17" s="169" t="s">
        <v>62</v>
      </c>
      <c r="B17" s="126" t="s">
        <v>63</v>
      </c>
      <c r="C17" s="127" t="s">
        <v>111</v>
      </c>
      <c r="D17" s="127" t="s">
        <v>13</v>
      </c>
      <c r="E17" s="127" t="s">
        <v>14</v>
      </c>
      <c r="F17" s="127" t="s">
        <v>15</v>
      </c>
      <c r="G17" s="127" t="s">
        <v>16</v>
      </c>
      <c r="H17" s="126" t="s">
        <v>64</v>
      </c>
      <c r="I17" s="6"/>
      <c r="J17" s="6"/>
      <c r="K17" s="9"/>
      <c r="L17" s="9"/>
    </row>
    <row r="18" spans="1:25" x14ac:dyDescent="0.25">
      <c r="A18" s="170"/>
      <c r="B18" s="128" t="s">
        <v>0</v>
      </c>
      <c r="C18" s="128" t="s">
        <v>0</v>
      </c>
      <c r="D18" s="128" t="s">
        <v>0</v>
      </c>
      <c r="E18" s="128" t="s">
        <v>0</v>
      </c>
      <c r="F18" s="128" t="s">
        <v>0</v>
      </c>
      <c r="G18" s="128" t="s">
        <v>0</v>
      </c>
      <c r="H18" s="128" t="s">
        <v>0</v>
      </c>
      <c r="I18" s="6"/>
      <c r="J18" s="6"/>
      <c r="K18" s="9"/>
      <c r="L18" s="9"/>
    </row>
    <row r="19" spans="1:25" x14ac:dyDescent="0.25">
      <c r="A19" s="13" t="s">
        <v>2</v>
      </c>
      <c r="B19" s="78">
        <v>160.80000000000001</v>
      </c>
      <c r="C19" s="79">
        <v>12.400000000000002</v>
      </c>
      <c r="D19" s="79">
        <v>-10.5</v>
      </c>
      <c r="E19" s="79">
        <v>1.8999999999999995</v>
      </c>
      <c r="F19" s="82">
        <v>-0.8</v>
      </c>
      <c r="G19" s="82">
        <v>0</v>
      </c>
      <c r="H19" s="78">
        <v>161.9</v>
      </c>
      <c r="I19" s="54"/>
      <c r="J19" s="54"/>
      <c r="K19" s="54"/>
      <c r="L19" s="54"/>
      <c r="M19" s="54"/>
      <c r="N19" s="54"/>
      <c r="O19" s="54"/>
      <c r="P19" s="54"/>
      <c r="Q19" s="14"/>
      <c r="S19" s="66"/>
      <c r="T19" s="113"/>
      <c r="U19" s="113"/>
      <c r="V19" s="113"/>
      <c r="W19" s="113"/>
      <c r="X19" s="113"/>
      <c r="Y19" s="113"/>
    </row>
    <row r="20" spans="1:25" ht="17.25" x14ac:dyDescent="0.25">
      <c r="A20" s="13" t="s">
        <v>70</v>
      </c>
      <c r="B20" s="78">
        <v>71.5</v>
      </c>
      <c r="C20" s="79">
        <v>7.4999999999999982</v>
      </c>
      <c r="D20" s="79">
        <v>-10</v>
      </c>
      <c r="E20" s="79">
        <v>-2.5000000000000004</v>
      </c>
      <c r="F20" s="79">
        <v>0.29999999999999982</v>
      </c>
      <c r="G20" s="79">
        <v>0</v>
      </c>
      <c r="H20" s="78">
        <v>69.3</v>
      </c>
      <c r="I20" s="54"/>
      <c r="J20" s="54"/>
      <c r="K20" s="54"/>
      <c r="L20" s="54"/>
      <c r="M20" s="54"/>
      <c r="N20" s="54"/>
      <c r="O20" s="14"/>
      <c r="P20" s="14"/>
      <c r="Q20" s="14"/>
      <c r="S20" s="66"/>
      <c r="T20" s="113"/>
      <c r="U20" s="113"/>
      <c r="V20" s="113"/>
      <c r="W20" s="113"/>
      <c r="X20" s="113"/>
      <c r="Y20" s="113"/>
    </row>
    <row r="21" spans="1:25" ht="17.25" x14ac:dyDescent="0.25">
      <c r="A21" s="74" t="s">
        <v>71</v>
      </c>
      <c r="B21" s="80">
        <v>154</v>
      </c>
      <c r="C21" s="81">
        <v>14</v>
      </c>
      <c r="D21" s="81">
        <v>-17.100000000000001</v>
      </c>
      <c r="E21" s="81">
        <v>-3.0999999999999979</v>
      </c>
      <c r="F21" s="122">
        <v>-6</v>
      </c>
      <c r="G21" s="122">
        <v>0</v>
      </c>
      <c r="H21" s="80">
        <v>144.9</v>
      </c>
      <c r="I21" s="54"/>
      <c r="J21" s="54"/>
      <c r="K21" s="54"/>
      <c r="L21" s="54"/>
      <c r="M21" s="54"/>
      <c r="N21" s="54"/>
      <c r="O21" s="14"/>
      <c r="P21" s="14"/>
      <c r="Q21" s="14"/>
      <c r="S21" s="66"/>
      <c r="T21" s="113"/>
      <c r="U21" s="113"/>
      <c r="V21" s="113"/>
      <c r="W21" s="113"/>
      <c r="X21" s="113"/>
      <c r="Y21" s="113"/>
    </row>
    <row r="22" spans="1:25" x14ac:dyDescent="0.25">
      <c r="A22" s="10" t="s">
        <v>1</v>
      </c>
      <c r="B22" s="78">
        <v>386.3</v>
      </c>
      <c r="C22" s="79">
        <v>33.9</v>
      </c>
      <c r="D22" s="79">
        <v>-37.600000000000009</v>
      </c>
      <c r="E22" s="79">
        <v>-3.7000000000000028</v>
      </c>
      <c r="F22" s="79">
        <v>-6.5</v>
      </c>
      <c r="G22" s="79">
        <v>0</v>
      </c>
      <c r="H22" s="78">
        <v>376.1</v>
      </c>
      <c r="I22" s="54"/>
      <c r="J22" s="54"/>
      <c r="K22" s="54"/>
      <c r="L22" s="54"/>
      <c r="M22" s="54"/>
      <c r="N22" s="54"/>
      <c r="O22" s="66"/>
      <c r="P22" s="66"/>
      <c r="Q22" s="66"/>
      <c r="S22" s="66"/>
      <c r="T22" s="113"/>
      <c r="U22" s="113"/>
      <c r="V22" s="113"/>
      <c r="W22" s="113"/>
      <c r="X22" s="113"/>
      <c r="Y22" s="113"/>
    </row>
    <row r="23" spans="1:25" x14ac:dyDescent="0.25">
      <c r="A23" s="16" t="s">
        <v>4</v>
      </c>
      <c r="B23" s="78">
        <v>68.3</v>
      </c>
      <c r="C23" s="79">
        <v>2.5999999999999996</v>
      </c>
      <c r="D23" s="79">
        <v>-2.4</v>
      </c>
      <c r="E23" s="79">
        <v>0.20000000000000018</v>
      </c>
      <c r="F23" s="79">
        <v>0</v>
      </c>
      <c r="G23" s="79">
        <v>0</v>
      </c>
      <c r="H23" s="78">
        <v>68.5</v>
      </c>
      <c r="I23" s="54"/>
      <c r="J23" s="54"/>
      <c r="K23" s="54"/>
      <c r="L23" s="54"/>
      <c r="M23" s="54"/>
      <c r="N23" s="54"/>
      <c r="O23" s="14"/>
      <c r="P23" s="14"/>
      <c r="Q23" s="14"/>
      <c r="S23" s="66"/>
      <c r="T23" s="113"/>
      <c r="U23" s="113"/>
      <c r="V23" s="113"/>
      <c r="W23" s="113"/>
      <c r="X23" s="113"/>
      <c r="Y23" s="113"/>
    </row>
    <row r="24" spans="1:25" x14ac:dyDescent="0.25">
      <c r="A24" s="13" t="s">
        <v>59</v>
      </c>
      <c r="B24" s="78">
        <v>52.3</v>
      </c>
      <c r="C24" s="79">
        <v>3.4999999999999996</v>
      </c>
      <c r="D24" s="79">
        <v>-2.1</v>
      </c>
      <c r="E24" s="79">
        <v>1.4000000000000001</v>
      </c>
      <c r="F24" s="79">
        <v>0.29999999999999982</v>
      </c>
      <c r="G24" s="79">
        <v>0</v>
      </c>
      <c r="H24" s="78">
        <v>54</v>
      </c>
      <c r="I24" s="54"/>
      <c r="J24" s="54"/>
      <c r="K24" s="54"/>
      <c r="L24" s="54"/>
      <c r="M24" s="54"/>
      <c r="N24" s="54"/>
      <c r="S24" s="66"/>
      <c r="T24" s="113"/>
      <c r="U24" s="113"/>
      <c r="V24" s="113"/>
      <c r="W24" s="113"/>
      <c r="X24" s="113"/>
      <c r="Y24" s="113"/>
    </row>
    <row r="25" spans="1:25" x14ac:dyDescent="0.25">
      <c r="A25" s="74" t="s">
        <v>60</v>
      </c>
      <c r="B25" s="80">
        <v>13.3</v>
      </c>
      <c r="C25" s="81">
        <v>0.7</v>
      </c>
      <c r="D25" s="81">
        <v>-0.50000000000000022</v>
      </c>
      <c r="E25" s="81">
        <v>0.19999999999999998</v>
      </c>
      <c r="F25" s="81">
        <v>-0.40000000000000013</v>
      </c>
      <c r="G25" s="81">
        <v>0</v>
      </c>
      <c r="H25" s="80">
        <v>13.100000000000001</v>
      </c>
      <c r="I25" s="54"/>
      <c r="J25" s="54"/>
      <c r="K25" s="54"/>
      <c r="L25" s="54"/>
      <c r="M25" s="54"/>
      <c r="N25" s="54"/>
      <c r="O25" s="14"/>
      <c r="P25" s="14"/>
      <c r="Q25" s="14"/>
      <c r="S25" s="66"/>
      <c r="T25" s="113"/>
      <c r="U25" s="113"/>
      <c r="V25" s="113"/>
      <c r="W25" s="113"/>
      <c r="X25" s="113"/>
      <c r="Y25" s="113"/>
    </row>
    <row r="26" spans="1:25" x14ac:dyDescent="0.25">
      <c r="A26" s="16" t="s">
        <v>5</v>
      </c>
      <c r="B26" s="78">
        <v>65.599999999999994</v>
      </c>
      <c r="C26" s="79">
        <v>4.1999999999999993</v>
      </c>
      <c r="D26" s="79">
        <v>-2.6</v>
      </c>
      <c r="E26" s="79">
        <v>1.6</v>
      </c>
      <c r="F26" s="79">
        <v>-0.1</v>
      </c>
      <c r="G26" s="79">
        <v>0</v>
      </c>
      <c r="H26" s="78">
        <v>67.099999999999994</v>
      </c>
      <c r="I26" s="54"/>
      <c r="J26" s="54"/>
      <c r="K26" s="54"/>
      <c r="L26" s="54"/>
      <c r="M26" s="54"/>
      <c r="N26" s="54"/>
      <c r="O26" s="14"/>
      <c r="P26" s="14"/>
      <c r="Q26" s="14"/>
      <c r="S26" s="66"/>
      <c r="T26" s="113"/>
      <c r="U26" s="113"/>
      <c r="V26" s="113"/>
      <c r="W26" s="113"/>
      <c r="X26" s="113"/>
      <c r="Y26" s="113"/>
    </row>
    <row r="27" spans="1:25" ht="17.25" x14ac:dyDescent="0.25">
      <c r="A27" s="16" t="s">
        <v>73</v>
      </c>
      <c r="B27" s="78">
        <v>-11.8</v>
      </c>
      <c r="C27" s="82">
        <v>-1.1000000000000001</v>
      </c>
      <c r="D27" s="82">
        <v>1</v>
      </c>
      <c r="E27" s="82">
        <v>-0.10000000000000003</v>
      </c>
      <c r="F27" s="82">
        <v>0.19999999999999996</v>
      </c>
      <c r="G27" s="82">
        <v>0</v>
      </c>
      <c r="H27" s="78">
        <v>-11.7</v>
      </c>
      <c r="I27" s="54"/>
      <c r="J27" s="54"/>
      <c r="K27" s="54"/>
      <c r="L27" s="54"/>
      <c r="M27" s="54"/>
      <c r="N27" s="54"/>
      <c r="O27" s="14"/>
      <c r="P27" s="14"/>
      <c r="Q27" s="14"/>
      <c r="S27" s="66"/>
      <c r="T27" s="113"/>
      <c r="U27" s="113"/>
      <c r="V27" s="113"/>
      <c r="W27" s="113"/>
      <c r="X27" s="113"/>
      <c r="Y27" s="113"/>
    </row>
    <row r="28" spans="1:25" ht="15.75" thickBot="1" x14ac:dyDescent="0.3">
      <c r="A28" s="41" t="s">
        <v>7</v>
      </c>
      <c r="B28" s="83">
        <v>508.4</v>
      </c>
      <c r="C28" s="83">
        <v>39.6</v>
      </c>
      <c r="D28" s="83">
        <v>-41.600000000000009</v>
      </c>
      <c r="E28" s="83">
        <v>-2</v>
      </c>
      <c r="F28" s="83">
        <v>-6.4000000000000057</v>
      </c>
      <c r="G28" s="83">
        <v>0</v>
      </c>
      <c r="H28" s="83">
        <v>500</v>
      </c>
      <c r="I28" s="54"/>
      <c r="J28" s="54"/>
      <c r="K28" s="54"/>
      <c r="L28" s="54"/>
      <c r="M28" s="54"/>
      <c r="N28" s="54"/>
      <c r="O28" s="14"/>
      <c r="P28" s="14"/>
      <c r="Q28" s="14"/>
      <c r="S28" s="66"/>
      <c r="T28" s="113"/>
      <c r="U28" s="113"/>
      <c r="V28" s="113"/>
      <c r="W28" s="113"/>
      <c r="X28" s="113"/>
      <c r="Y28" s="113"/>
    </row>
    <row r="29" spans="1:25" x14ac:dyDescent="0.25">
      <c r="A29" s="17"/>
      <c r="B29" s="125"/>
      <c r="C29" s="125"/>
      <c r="D29" s="125"/>
      <c r="E29" s="125"/>
      <c r="F29" s="125"/>
      <c r="G29" s="125"/>
      <c r="H29" s="125"/>
      <c r="I29" s="6"/>
      <c r="J29" s="6"/>
      <c r="K29" s="14"/>
      <c r="L29" s="11"/>
      <c r="M29" s="11"/>
      <c r="N29" s="11"/>
      <c r="O29" s="12"/>
      <c r="P29" s="11"/>
      <c r="Y29" s="113"/>
    </row>
    <row r="30" spans="1:25" ht="45" x14ac:dyDescent="0.25">
      <c r="A30" s="169" t="s">
        <v>55</v>
      </c>
      <c r="B30" s="126" t="s">
        <v>56</v>
      </c>
      <c r="C30" s="127" t="s">
        <v>111</v>
      </c>
      <c r="D30" s="127" t="s">
        <v>13</v>
      </c>
      <c r="E30" s="127" t="s">
        <v>14</v>
      </c>
      <c r="F30" s="127" t="s">
        <v>15</v>
      </c>
      <c r="G30" s="127" t="s">
        <v>74</v>
      </c>
      <c r="H30" s="126" t="s">
        <v>57</v>
      </c>
      <c r="I30" s="6"/>
      <c r="J30" s="6"/>
      <c r="K30" s="9"/>
      <c r="L30" s="9"/>
    </row>
    <row r="31" spans="1:25" x14ac:dyDescent="0.25">
      <c r="A31" s="170"/>
      <c r="B31" s="128" t="s">
        <v>0</v>
      </c>
      <c r="C31" s="128" t="s">
        <v>0</v>
      </c>
      <c r="D31" s="128" t="s">
        <v>0</v>
      </c>
      <c r="E31" s="128" t="s">
        <v>0</v>
      </c>
      <c r="F31" s="128" t="s">
        <v>0</v>
      </c>
      <c r="G31" s="128" t="s">
        <v>0</v>
      </c>
      <c r="H31" s="128" t="s">
        <v>0</v>
      </c>
      <c r="I31" s="6"/>
      <c r="J31" s="6"/>
      <c r="K31" s="9"/>
      <c r="L31" s="9"/>
    </row>
    <row r="32" spans="1:25" x14ac:dyDescent="0.25">
      <c r="A32" s="13" t="s">
        <v>2</v>
      </c>
      <c r="B32" s="78">
        <v>174</v>
      </c>
      <c r="C32" s="79">
        <v>7.7</v>
      </c>
      <c r="D32" s="79">
        <v>-16.8</v>
      </c>
      <c r="E32" s="79">
        <v>-9.1</v>
      </c>
      <c r="F32" s="82">
        <v>-11.6</v>
      </c>
      <c r="G32" s="82">
        <v>7.5</v>
      </c>
      <c r="H32" s="78">
        <v>160.80000000000001</v>
      </c>
      <c r="I32" s="6"/>
      <c r="J32" s="6"/>
      <c r="K32" s="15"/>
      <c r="L32" s="15"/>
      <c r="R32" s="15"/>
      <c r="S32" s="114"/>
      <c r="T32" s="114"/>
      <c r="U32" s="114"/>
      <c r="V32" s="114"/>
      <c r="W32" s="114"/>
      <c r="X32" s="114"/>
      <c r="Y32" s="114"/>
    </row>
    <row r="33" spans="1:25" ht="17.25" x14ac:dyDescent="0.25">
      <c r="A33" s="13" t="s">
        <v>70</v>
      </c>
      <c r="B33" s="78">
        <v>79.099999999999994</v>
      </c>
      <c r="C33" s="79">
        <v>8.9</v>
      </c>
      <c r="D33" s="79">
        <v>-10.8</v>
      </c>
      <c r="E33" s="79">
        <v>-1.9</v>
      </c>
      <c r="F33" s="82">
        <v>-5.7</v>
      </c>
      <c r="G33" s="82">
        <v>0</v>
      </c>
      <c r="H33" s="78">
        <v>71.5</v>
      </c>
      <c r="I33" s="6"/>
      <c r="J33" s="6"/>
      <c r="K33" s="15"/>
      <c r="L33" s="15"/>
      <c r="S33" s="114"/>
      <c r="T33" s="114"/>
      <c r="U33" s="114"/>
      <c r="V33" s="114"/>
      <c r="W33" s="114"/>
      <c r="X33" s="114"/>
      <c r="Y33" s="114"/>
    </row>
    <row r="34" spans="1:25" ht="17.25" x14ac:dyDescent="0.25">
      <c r="A34" s="74" t="s">
        <v>71</v>
      </c>
      <c r="B34" s="80">
        <v>210.5</v>
      </c>
      <c r="C34" s="81">
        <v>8.8000000000000007</v>
      </c>
      <c r="D34" s="81">
        <v>-35.1</v>
      </c>
      <c r="E34" s="81">
        <v>-26.3</v>
      </c>
      <c r="F34" s="122">
        <v>-22.7</v>
      </c>
      <c r="G34" s="122">
        <v>-7.5</v>
      </c>
      <c r="H34" s="80">
        <v>154</v>
      </c>
      <c r="I34" s="6"/>
      <c r="J34" s="6"/>
      <c r="K34" s="15"/>
      <c r="L34" s="15"/>
      <c r="S34" s="114"/>
      <c r="T34" s="114"/>
      <c r="U34" s="114"/>
      <c r="V34" s="114"/>
      <c r="W34" s="114"/>
      <c r="X34" s="114"/>
      <c r="Y34" s="114"/>
    </row>
    <row r="35" spans="1:25" x14ac:dyDescent="0.25">
      <c r="A35" s="10" t="s">
        <v>1</v>
      </c>
      <c r="B35" s="78">
        <v>463.6</v>
      </c>
      <c r="C35" s="79">
        <v>25.4</v>
      </c>
      <c r="D35" s="79">
        <v>-62.7</v>
      </c>
      <c r="E35" s="79">
        <v>-37.299999999999997</v>
      </c>
      <c r="F35" s="79">
        <v>-40</v>
      </c>
      <c r="G35" s="79">
        <v>0</v>
      </c>
      <c r="H35" s="78">
        <v>386.3</v>
      </c>
      <c r="I35" s="6"/>
      <c r="J35" s="6"/>
      <c r="K35" s="9"/>
      <c r="L35" s="9"/>
      <c r="S35" s="114"/>
      <c r="T35" s="114"/>
      <c r="U35" s="114"/>
      <c r="V35" s="114"/>
      <c r="W35" s="114"/>
      <c r="X35" s="114"/>
      <c r="Y35" s="114"/>
    </row>
    <row r="36" spans="1:25" x14ac:dyDescent="0.25">
      <c r="A36" s="16" t="s">
        <v>4</v>
      </c>
      <c r="B36" s="78">
        <v>76.2</v>
      </c>
      <c r="C36" s="79">
        <v>4</v>
      </c>
      <c r="D36" s="79">
        <v>-2.6</v>
      </c>
      <c r="E36" s="79">
        <v>1.4</v>
      </c>
      <c r="F36" s="79">
        <v>-9.3000000000000007</v>
      </c>
      <c r="G36" s="79">
        <v>0</v>
      </c>
      <c r="H36" s="78">
        <v>68.3</v>
      </c>
      <c r="I36" s="6"/>
      <c r="J36" s="6"/>
      <c r="K36" s="15"/>
      <c r="L36" s="15"/>
      <c r="S36" s="114"/>
      <c r="T36" s="114"/>
      <c r="U36" s="114"/>
      <c r="V36" s="114"/>
      <c r="W36" s="114"/>
      <c r="X36" s="114"/>
      <c r="Y36" s="114"/>
    </row>
    <row r="37" spans="1:25" x14ac:dyDescent="0.25">
      <c r="A37" s="13" t="s">
        <v>59</v>
      </c>
      <c r="B37" s="78">
        <v>0</v>
      </c>
      <c r="C37" s="79">
        <v>0.6</v>
      </c>
      <c r="D37" s="79">
        <v>-0.4</v>
      </c>
      <c r="E37" s="79">
        <v>0.2</v>
      </c>
      <c r="F37" s="79">
        <v>-3.3</v>
      </c>
      <c r="G37" s="79">
        <v>55.4</v>
      </c>
      <c r="H37" s="78">
        <v>52.3</v>
      </c>
      <c r="I37" s="6"/>
      <c r="J37" s="6"/>
      <c r="K37" s="15"/>
      <c r="L37" s="15"/>
      <c r="S37" s="114"/>
      <c r="T37" s="114"/>
      <c r="U37" s="114"/>
      <c r="V37" s="114"/>
      <c r="W37" s="114"/>
      <c r="X37" s="114"/>
      <c r="Y37" s="114"/>
    </row>
    <row r="38" spans="1:25" x14ac:dyDescent="0.25">
      <c r="A38" s="74" t="s">
        <v>60</v>
      </c>
      <c r="B38" s="80">
        <v>14.4</v>
      </c>
      <c r="C38" s="81">
        <v>0.8</v>
      </c>
      <c r="D38" s="81">
        <v>-0.7</v>
      </c>
      <c r="E38" s="81">
        <v>0.1</v>
      </c>
      <c r="F38" s="81">
        <v>-1.2</v>
      </c>
      <c r="G38" s="81">
        <v>0</v>
      </c>
      <c r="H38" s="80">
        <v>13.3</v>
      </c>
      <c r="I38" s="6"/>
      <c r="J38" s="6"/>
      <c r="K38" s="15"/>
      <c r="L38" s="15"/>
      <c r="S38" s="114"/>
      <c r="T38" s="114"/>
      <c r="U38" s="114"/>
      <c r="V38" s="114"/>
      <c r="W38" s="114"/>
      <c r="X38" s="114"/>
      <c r="Y38" s="114"/>
    </row>
    <row r="39" spans="1:25" ht="17.25" customHeight="1" x14ac:dyDescent="0.25">
      <c r="A39" s="16" t="s">
        <v>5</v>
      </c>
      <c r="B39" s="78">
        <v>14.4</v>
      </c>
      <c r="C39" s="79">
        <v>1.4</v>
      </c>
      <c r="D39" s="79">
        <v>-1.1000000000000001</v>
      </c>
      <c r="E39" s="79">
        <v>0.3</v>
      </c>
      <c r="F39" s="79">
        <v>-4.5</v>
      </c>
      <c r="G39" s="79">
        <v>55.4</v>
      </c>
      <c r="H39" s="78">
        <v>65.599999999999994</v>
      </c>
      <c r="I39" s="6"/>
      <c r="J39" s="6"/>
      <c r="K39" s="72"/>
      <c r="L39" s="15"/>
      <c r="S39" s="114"/>
      <c r="T39" s="114"/>
      <c r="U39" s="114"/>
      <c r="V39" s="114"/>
      <c r="W39" s="114"/>
      <c r="X39" s="114"/>
      <c r="Y39" s="114"/>
    </row>
    <row r="40" spans="1:25" ht="17.25" customHeight="1" x14ac:dyDescent="0.25">
      <c r="A40" s="16" t="s">
        <v>73</v>
      </c>
      <c r="B40" s="78">
        <v>-12.1</v>
      </c>
      <c r="C40" s="82">
        <v>-1.4</v>
      </c>
      <c r="D40" s="82">
        <v>1.1000000000000001</v>
      </c>
      <c r="E40" s="82">
        <v>-0.3</v>
      </c>
      <c r="F40" s="82">
        <v>1.5</v>
      </c>
      <c r="G40" s="82">
        <v>-0.9</v>
      </c>
      <c r="H40" s="78">
        <v>-11.8</v>
      </c>
      <c r="I40" s="6"/>
      <c r="J40" s="6"/>
      <c r="K40" s="15"/>
      <c r="L40" s="15"/>
      <c r="S40" s="114"/>
      <c r="T40" s="114"/>
      <c r="U40" s="114"/>
      <c r="V40" s="114"/>
      <c r="W40" s="114"/>
      <c r="X40" s="114"/>
      <c r="Y40" s="114"/>
    </row>
    <row r="41" spans="1:25" ht="15.75" thickBot="1" x14ac:dyDescent="0.3">
      <c r="A41" s="41" t="s">
        <v>7</v>
      </c>
      <c r="B41" s="83">
        <v>542.1</v>
      </c>
      <c r="C41" s="83">
        <v>29.4</v>
      </c>
      <c r="D41" s="83">
        <v>-65.3</v>
      </c>
      <c r="E41" s="83">
        <v>-35.9</v>
      </c>
      <c r="F41" s="83">
        <v>-52.3</v>
      </c>
      <c r="G41" s="83">
        <v>54.5</v>
      </c>
      <c r="H41" s="83">
        <v>508.4</v>
      </c>
      <c r="I41" s="6"/>
      <c r="J41" s="6"/>
      <c r="K41" s="15"/>
      <c r="L41" s="15"/>
      <c r="S41" s="114"/>
      <c r="T41" s="114"/>
      <c r="U41" s="114"/>
      <c r="V41" s="114"/>
      <c r="W41" s="114"/>
      <c r="X41" s="114"/>
      <c r="Y41" s="114"/>
    </row>
    <row r="42" spans="1:25" x14ac:dyDescent="0.25">
      <c r="A42" s="17"/>
      <c r="B42" s="18"/>
      <c r="C42" s="18"/>
      <c r="D42" s="18"/>
      <c r="E42" s="18"/>
      <c r="F42" s="18"/>
      <c r="G42" s="18"/>
      <c r="H42" s="18"/>
      <c r="I42" s="6"/>
      <c r="J42" s="6"/>
      <c r="K42" s="6"/>
      <c r="L42" s="6"/>
    </row>
    <row r="43" spans="1:25" ht="167.25" customHeight="1" x14ac:dyDescent="0.25">
      <c r="A43" s="171" t="s">
        <v>112</v>
      </c>
      <c r="B43" s="171"/>
      <c r="C43" s="171"/>
      <c r="D43" s="171"/>
      <c r="E43" s="171"/>
      <c r="F43" s="171"/>
      <c r="G43" s="171"/>
      <c r="H43" s="171"/>
    </row>
    <row r="44" spans="1:25" ht="20.25" customHeight="1" x14ac:dyDescent="0.25">
      <c r="A44" s="65"/>
      <c r="B44" s="65"/>
      <c r="C44" s="65"/>
      <c r="D44" s="65"/>
      <c r="E44" s="65"/>
      <c r="F44" s="65"/>
      <c r="G44" s="65"/>
      <c r="H44" s="65"/>
    </row>
  </sheetData>
  <sheetProtection algorithmName="SHA-512" hashValue="YgPqeJPjasimmeGuLTWMee7iHqPQH1emwqT+sbm5QgMejnQwGG5l36q7+Z3QeuEL4Pe+hTVxsNJCgDNpavWhXw==" saltValue="izeWuPDxyQPhJWGWXazTyA==" spinCount="100000" sheet="1" objects="1" scenarios="1"/>
  <mergeCells count="5">
    <mergeCell ref="A2:H2"/>
    <mergeCell ref="A30:A31"/>
    <mergeCell ref="A43:H43"/>
    <mergeCell ref="A17:A18"/>
    <mergeCell ref="A4:A5"/>
  </mergeCells>
  <pageMargins left="0.7" right="0.7" top="0.75" bottom="0.75" header="0.3" footer="0.3"/>
  <pageSetup paperSize="9"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48"/>
  <sheetViews>
    <sheetView view="pageBreakPreview" zoomScale="90" zoomScaleNormal="80" zoomScaleSheetLayoutView="90" workbookViewId="0">
      <selection activeCell="E8" sqref="E8"/>
    </sheetView>
  </sheetViews>
  <sheetFormatPr defaultRowHeight="15" x14ac:dyDescent="0.25"/>
  <cols>
    <col min="1" max="1" width="38.5703125" style="6" customWidth="1"/>
    <col min="2" max="4" width="17.140625" style="6" customWidth="1"/>
    <col min="5" max="5" width="13.5703125" customWidth="1"/>
    <col min="6" max="6" width="37.140625" bestFit="1" customWidth="1"/>
    <col min="7" max="7" width="20.140625" customWidth="1"/>
    <col min="8" max="8" width="17.140625" customWidth="1"/>
    <col min="9" max="9" width="16.5703125" customWidth="1"/>
  </cols>
  <sheetData>
    <row r="2" spans="1:9" ht="20.25" x14ac:dyDescent="0.25">
      <c r="A2" s="182" t="s">
        <v>110</v>
      </c>
      <c r="B2" s="168"/>
      <c r="C2" s="168"/>
      <c r="D2" s="168"/>
    </row>
    <row r="3" spans="1:9" x14ac:dyDescent="0.25">
      <c r="A3" s="20"/>
      <c r="B3" s="21"/>
      <c r="C3" s="22"/>
      <c r="D3" s="23"/>
    </row>
    <row r="4" spans="1:9" ht="30" x14ac:dyDescent="0.25">
      <c r="A4" s="169" t="s">
        <v>65</v>
      </c>
      <c r="B4" s="24" t="s">
        <v>17</v>
      </c>
      <c r="C4" s="24" t="s">
        <v>75</v>
      </c>
      <c r="D4" s="24" t="s">
        <v>110</v>
      </c>
      <c r="F4" s="173"/>
      <c r="G4" s="24"/>
      <c r="H4" s="24"/>
      <c r="I4" s="24"/>
    </row>
    <row r="5" spans="1:9" x14ac:dyDescent="0.25">
      <c r="A5" s="170"/>
      <c r="B5" s="76" t="s">
        <v>0</v>
      </c>
      <c r="C5" s="76" t="s">
        <v>8</v>
      </c>
      <c r="D5" s="76" t="s">
        <v>18</v>
      </c>
      <c r="F5" s="173"/>
      <c r="G5" s="25"/>
      <c r="H5" s="25"/>
      <c r="I5" s="25"/>
    </row>
    <row r="6" spans="1:9" ht="16.5" x14ac:dyDescent="0.25">
      <c r="A6" s="28" t="s">
        <v>76</v>
      </c>
      <c r="B6" s="88">
        <v>225.5</v>
      </c>
      <c r="C6" s="88">
        <v>382</v>
      </c>
      <c r="D6" s="88">
        <v>33.700000000000003</v>
      </c>
      <c r="E6" s="66"/>
      <c r="F6" s="69"/>
      <c r="G6" s="66"/>
      <c r="H6" s="29"/>
      <c r="I6" s="27"/>
    </row>
    <row r="7" spans="1:9" ht="16.5" x14ac:dyDescent="0.25">
      <c r="A7" s="75" t="s">
        <v>77</v>
      </c>
      <c r="B7" s="121">
        <v>147</v>
      </c>
      <c r="C7" s="89">
        <v>77</v>
      </c>
      <c r="D7" s="89">
        <v>10.6</v>
      </c>
      <c r="E7" s="66"/>
      <c r="F7" s="69"/>
      <c r="G7" s="66"/>
      <c r="H7" s="29"/>
      <c r="I7" s="27"/>
    </row>
    <row r="8" spans="1:9" ht="16.5" x14ac:dyDescent="0.25">
      <c r="A8" s="10" t="s">
        <v>78</v>
      </c>
      <c r="B8" s="26">
        <v>372.5</v>
      </c>
      <c r="C8" s="26">
        <v>459</v>
      </c>
      <c r="D8" s="27">
        <v>24.6</v>
      </c>
      <c r="F8" s="103"/>
      <c r="G8" s="25"/>
      <c r="H8" s="25"/>
      <c r="I8" s="25"/>
    </row>
    <row r="9" spans="1:9" ht="16.5" x14ac:dyDescent="0.25">
      <c r="A9" s="30" t="s">
        <v>79</v>
      </c>
      <c r="B9" s="88">
        <v>70.3</v>
      </c>
      <c r="C9" s="88">
        <v>103</v>
      </c>
      <c r="D9" s="88">
        <v>28.8</v>
      </c>
      <c r="E9" s="66"/>
      <c r="F9" s="69"/>
      <c r="G9" s="66"/>
      <c r="H9" s="29"/>
      <c r="I9" s="27"/>
    </row>
    <row r="10" spans="1:9" ht="16.5" x14ac:dyDescent="0.25">
      <c r="A10" s="30" t="s">
        <v>80</v>
      </c>
      <c r="B10" s="88">
        <v>12.5</v>
      </c>
      <c r="C10" s="88">
        <v>37</v>
      </c>
      <c r="D10" s="101">
        <v>60</v>
      </c>
      <c r="E10" s="66"/>
      <c r="F10" s="69"/>
      <c r="G10" s="66"/>
      <c r="H10" s="29"/>
      <c r="I10" s="27"/>
    </row>
    <row r="11" spans="1:9" x14ac:dyDescent="0.25">
      <c r="A11" s="30" t="s">
        <v>6</v>
      </c>
      <c r="B11" s="69">
        <v>-11.7</v>
      </c>
      <c r="C11" s="88" t="s">
        <v>104</v>
      </c>
      <c r="D11" s="88" t="s">
        <v>104</v>
      </c>
      <c r="E11" s="66"/>
      <c r="F11" s="69"/>
      <c r="G11" s="29"/>
      <c r="H11" s="29"/>
      <c r="I11" s="27"/>
    </row>
    <row r="12" spans="1:9" ht="18" thickBot="1" x14ac:dyDescent="0.3">
      <c r="A12" s="31" t="s">
        <v>81</v>
      </c>
      <c r="B12" s="32">
        <v>443.6</v>
      </c>
      <c r="C12" s="33">
        <v>599</v>
      </c>
      <c r="D12" s="32">
        <v>26.9</v>
      </c>
      <c r="E12" s="66"/>
      <c r="F12" s="69"/>
      <c r="G12" s="66"/>
      <c r="H12" s="22"/>
      <c r="I12" s="23"/>
    </row>
    <row r="13" spans="1:9" ht="16.5" x14ac:dyDescent="0.25">
      <c r="A13" s="30" t="s">
        <v>82</v>
      </c>
      <c r="B13" s="27"/>
      <c r="C13" s="29">
        <v>115</v>
      </c>
      <c r="D13" s="27"/>
      <c r="F13" s="69"/>
      <c r="G13" s="27"/>
      <c r="H13" s="29"/>
      <c r="I13" s="27"/>
    </row>
    <row r="14" spans="1:9" x14ac:dyDescent="0.25">
      <c r="A14" s="30" t="s">
        <v>9</v>
      </c>
      <c r="B14" s="27"/>
      <c r="C14" s="29">
        <v>7</v>
      </c>
      <c r="D14" s="27"/>
      <c r="F14" s="30"/>
      <c r="G14" s="27"/>
      <c r="H14" s="29"/>
      <c r="I14" s="27"/>
    </row>
    <row r="15" spans="1:9" ht="15.75" thickBot="1" x14ac:dyDescent="0.3">
      <c r="A15" s="31" t="s">
        <v>75</v>
      </c>
      <c r="B15" s="32"/>
      <c r="C15" s="33">
        <v>721</v>
      </c>
      <c r="D15" s="34"/>
      <c r="F15" s="20"/>
      <c r="G15" s="21"/>
      <c r="H15" s="22"/>
      <c r="I15" s="23"/>
    </row>
    <row r="16" spans="1:9" x14ac:dyDescent="0.25">
      <c r="A16" s="35"/>
      <c r="B16" s="36"/>
      <c r="C16" s="36"/>
      <c r="D16" s="36"/>
    </row>
    <row r="17" spans="1:9" ht="30" x14ac:dyDescent="0.25">
      <c r="A17" s="169" t="s">
        <v>62</v>
      </c>
      <c r="B17" s="24" t="s">
        <v>17</v>
      </c>
      <c r="C17" s="24" t="s">
        <v>75</v>
      </c>
      <c r="D17" s="24" t="s">
        <v>110</v>
      </c>
      <c r="F17" s="173"/>
      <c r="G17" s="24"/>
      <c r="H17" s="24"/>
      <c r="I17" s="24"/>
    </row>
    <row r="18" spans="1:9" x14ac:dyDescent="0.25">
      <c r="A18" s="170"/>
      <c r="B18" s="76" t="s">
        <v>0</v>
      </c>
      <c r="C18" s="76" t="s">
        <v>8</v>
      </c>
      <c r="D18" s="76" t="s">
        <v>18</v>
      </c>
      <c r="F18" s="173"/>
      <c r="G18" s="25"/>
      <c r="H18" s="25"/>
      <c r="I18" s="25"/>
    </row>
    <row r="19" spans="1:9" ht="16.5" x14ac:dyDescent="0.25">
      <c r="A19" s="28" t="s">
        <v>76</v>
      </c>
      <c r="B19" s="88">
        <v>232.5</v>
      </c>
      <c r="C19" s="88">
        <v>415</v>
      </c>
      <c r="D19" s="88">
        <v>34.1</v>
      </c>
      <c r="E19" s="104"/>
      <c r="F19" s="69"/>
      <c r="G19" s="66"/>
      <c r="H19" s="29"/>
      <c r="I19" s="27"/>
    </row>
    <row r="20" spans="1:9" ht="16.5" x14ac:dyDescent="0.25">
      <c r="A20" s="75" t="s">
        <v>77</v>
      </c>
      <c r="B20" s="89">
        <v>152.5</v>
      </c>
      <c r="C20" s="89">
        <v>89</v>
      </c>
      <c r="D20" s="89">
        <v>11.4</v>
      </c>
      <c r="E20" s="104"/>
      <c r="F20" s="69"/>
      <c r="G20" s="66"/>
      <c r="H20" s="29"/>
      <c r="I20" s="27"/>
    </row>
    <row r="21" spans="1:9" ht="16.5" x14ac:dyDescent="0.25">
      <c r="A21" s="10" t="s">
        <v>78</v>
      </c>
      <c r="B21" s="129">
        <v>385</v>
      </c>
      <c r="C21" s="26">
        <v>504</v>
      </c>
      <c r="D21" s="27">
        <v>25.7</v>
      </c>
      <c r="E21" s="104"/>
      <c r="F21" s="69"/>
      <c r="G21" s="25"/>
      <c r="H21" s="25"/>
      <c r="I21" s="25"/>
    </row>
    <row r="22" spans="1:9" ht="16.5" x14ac:dyDescent="0.25">
      <c r="A22" s="30" t="s">
        <v>79</v>
      </c>
      <c r="B22" s="88">
        <v>68.900000000000006</v>
      </c>
      <c r="C22" s="88">
        <v>93</v>
      </c>
      <c r="D22" s="88">
        <v>26.8</v>
      </c>
      <c r="E22" s="104"/>
      <c r="F22" s="69"/>
      <c r="G22" s="66"/>
      <c r="H22" s="29"/>
      <c r="I22" s="27"/>
    </row>
    <row r="23" spans="1:9" ht="16.5" x14ac:dyDescent="0.25">
      <c r="A23" s="30" t="s">
        <v>80</v>
      </c>
      <c r="B23" s="88">
        <v>13.2</v>
      </c>
      <c r="C23" s="88">
        <v>42</v>
      </c>
      <c r="D23" s="101">
        <v>58.7</v>
      </c>
      <c r="E23" s="104"/>
      <c r="F23" s="69"/>
      <c r="G23" s="66"/>
      <c r="H23" s="29"/>
      <c r="I23" s="27"/>
    </row>
    <row r="24" spans="1:9" x14ac:dyDescent="0.25">
      <c r="A24" s="30" t="s">
        <v>6</v>
      </c>
      <c r="B24" s="69">
        <v>-11.8</v>
      </c>
      <c r="C24" s="88" t="s">
        <v>104</v>
      </c>
      <c r="D24" s="88" t="s">
        <v>104</v>
      </c>
      <c r="E24" s="104"/>
      <c r="F24" s="69"/>
      <c r="G24" s="66"/>
      <c r="H24" s="29"/>
      <c r="I24" s="27"/>
    </row>
    <row r="25" spans="1:9" ht="18" thickBot="1" x14ac:dyDescent="0.3">
      <c r="A25" s="31" t="s">
        <v>81</v>
      </c>
      <c r="B25" s="32">
        <v>455.29999999999995</v>
      </c>
      <c r="C25" s="33">
        <v>639</v>
      </c>
      <c r="D25" s="32">
        <v>27.5</v>
      </c>
      <c r="E25" s="104"/>
      <c r="F25" s="69"/>
      <c r="G25" s="66"/>
      <c r="H25" s="22"/>
      <c r="I25" s="23"/>
    </row>
    <row r="26" spans="1:9" ht="16.5" x14ac:dyDescent="0.25">
      <c r="A26" s="30" t="s">
        <v>82</v>
      </c>
      <c r="B26" s="27"/>
      <c r="C26" s="29">
        <v>101</v>
      </c>
      <c r="D26" s="27"/>
      <c r="E26" s="104"/>
      <c r="F26" s="69"/>
      <c r="G26" s="66"/>
      <c r="H26" s="22"/>
      <c r="I26" s="23"/>
    </row>
    <row r="27" spans="1:9" x14ac:dyDescent="0.25">
      <c r="A27" s="30" t="s">
        <v>9</v>
      </c>
      <c r="B27" s="27"/>
      <c r="C27" s="29">
        <v>20</v>
      </c>
      <c r="D27" s="27"/>
      <c r="F27" s="69"/>
      <c r="G27" s="66"/>
      <c r="H27" s="29"/>
      <c r="I27" s="27"/>
    </row>
    <row r="28" spans="1:9" ht="15.75" thickBot="1" x14ac:dyDescent="0.3">
      <c r="A28" s="31" t="s">
        <v>75</v>
      </c>
      <c r="B28" s="32"/>
      <c r="C28" s="33">
        <v>760</v>
      </c>
      <c r="D28" s="34"/>
      <c r="F28" s="67"/>
      <c r="G28" s="66"/>
      <c r="H28" s="22"/>
      <c r="I28" s="23"/>
    </row>
    <row r="29" spans="1:9" x14ac:dyDescent="0.25">
      <c r="A29" s="35"/>
      <c r="B29" s="109"/>
      <c r="C29" s="109"/>
      <c r="D29" s="109"/>
    </row>
    <row r="30" spans="1:9" ht="30" x14ac:dyDescent="0.25">
      <c r="A30" s="169" t="s">
        <v>55</v>
      </c>
      <c r="B30" s="24" t="s">
        <v>17</v>
      </c>
      <c r="C30" s="24" t="s">
        <v>75</v>
      </c>
      <c r="D30" s="24" t="s">
        <v>110</v>
      </c>
      <c r="F30" s="173"/>
      <c r="G30" s="24"/>
      <c r="H30" s="24"/>
      <c r="I30" s="24"/>
    </row>
    <row r="31" spans="1:9" x14ac:dyDescent="0.25">
      <c r="A31" s="170"/>
      <c r="B31" s="76" t="s">
        <v>0</v>
      </c>
      <c r="C31" s="76" t="s">
        <v>8</v>
      </c>
      <c r="D31" s="76" t="s">
        <v>18</v>
      </c>
      <c r="F31" s="173"/>
      <c r="G31" s="25"/>
      <c r="H31" s="25"/>
      <c r="I31" s="25"/>
    </row>
    <row r="32" spans="1:9" ht="16.5" x14ac:dyDescent="0.25">
      <c r="A32" s="28" t="s">
        <v>76</v>
      </c>
      <c r="B32" s="88">
        <v>239.4</v>
      </c>
      <c r="C32" s="88">
        <v>446</v>
      </c>
      <c r="D32" s="88">
        <v>37.1</v>
      </c>
      <c r="E32" s="104"/>
      <c r="F32" s="69"/>
      <c r="G32" s="67"/>
      <c r="H32" s="67"/>
      <c r="I32" s="27"/>
    </row>
    <row r="33" spans="1:9" ht="16.5" x14ac:dyDescent="0.25">
      <c r="A33" s="75" t="s">
        <v>77</v>
      </c>
      <c r="B33" s="89">
        <v>184.3</v>
      </c>
      <c r="C33" s="89">
        <v>90</v>
      </c>
      <c r="D33" s="89">
        <v>9.9</v>
      </c>
      <c r="E33" s="66"/>
      <c r="F33" s="69"/>
      <c r="G33" s="67"/>
      <c r="H33" s="67"/>
      <c r="I33" s="27"/>
    </row>
    <row r="34" spans="1:9" ht="16.5" x14ac:dyDescent="0.25">
      <c r="A34" s="10" t="s">
        <v>78</v>
      </c>
      <c r="B34" s="26">
        <v>423.70000000000005</v>
      </c>
      <c r="C34" s="26">
        <v>536</v>
      </c>
      <c r="D34" s="27">
        <v>25.3</v>
      </c>
      <c r="F34" s="69"/>
      <c r="G34" s="25"/>
      <c r="H34" s="25"/>
      <c r="I34" s="25"/>
    </row>
    <row r="35" spans="1:9" ht="16.5" x14ac:dyDescent="0.25">
      <c r="A35" s="30" t="s">
        <v>79</v>
      </c>
      <c r="B35" s="88">
        <v>72.3</v>
      </c>
      <c r="C35" s="88">
        <v>92</v>
      </c>
      <c r="D35" s="88">
        <v>25.5</v>
      </c>
      <c r="E35" s="66"/>
      <c r="F35" s="69"/>
      <c r="G35" s="67"/>
      <c r="H35" s="67"/>
      <c r="I35" s="27"/>
    </row>
    <row r="36" spans="1:9" ht="16.5" x14ac:dyDescent="0.25">
      <c r="A36" s="30" t="s">
        <v>80</v>
      </c>
      <c r="B36" s="88">
        <v>13.8</v>
      </c>
      <c r="C36" s="88">
        <v>45</v>
      </c>
      <c r="D36" s="101">
        <v>60</v>
      </c>
      <c r="E36" s="66"/>
      <c r="F36" s="69"/>
      <c r="G36" s="67"/>
      <c r="H36" s="67"/>
      <c r="I36" s="27"/>
    </row>
    <row r="37" spans="1:9" x14ac:dyDescent="0.25">
      <c r="A37" s="30" t="s">
        <v>6</v>
      </c>
      <c r="B37" s="69">
        <v>-11.8</v>
      </c>
      <c r="C37" s="88" t="s">
        <v>104</v>
      </c>
      <c r="D37" s="88" t="s">
        <v>104</v>
      </c>
      <c r="E37" s="66"/>
      <c r="F37" s="69"/>
      <c r="G37" s="67"/>
      <c r="H37" s="67"/>
      <c r="I37" s="27"/>
    </row>
    <row r="38" spans="1:9" ht="18" thickBot="1" x14ac:dyDescent="0.3">
      <c r="A38" s="31" t="s">
        <v>81</v>
      </c>
      <c r="B38" s="32">
        <v>498.00000000000006</v>
      </c>
      <c r="C38" s="33">
        <v>673</v>
      </c>
      <c r="D38" s="32">
        <v>26.9</v>
      </c>
      <c r="E38" s="66"/>
      <c r="F38" s="69"/>
      <c r="G38" s="67"/>
      <c r="H38" s="67"/>
      <c r="I38" s="27"/>
    </row>
    <row r="39" spans="1:9" ht="16.5" x14ac:dyDescent="0.25">
      <c r="A39" s="30" t="s">
        <v>82</v>
      </c>
      <c r="B39" s="27"/>
      <c r="C39" s="29">
        <v>13</v>
      </c>
      <c r="D39" s="27"/>
      <c r="E39" s="66"/>
      <c r="F39" s="69"/>
      <c r="G39" s="67"/>
      <c r="H39" s="67"/>
      <c r="I39" s="23"/>
    </row>
    <row r="40" spans="1:9" x14ac:dyDescent="0.25">
      <c r="A40" s="30" t="s">
        <v>9</v>
      </c>
      <c r="B40" s="27"/>
      <c r="C40" s="29">
        <v>10</v>
      </c>
      <c r="D40" s="27"/>
      <c r="F40" s="67"/>
      <c r="G40" s="67"/>
      <c r="H40" s="67"/>
      <c r="I40" s="27"/>
    </row>
    <row r="41" spans="1:9" ht="15.75" thickBot="1" x14ac:dyDescent="0.3">
      <c r="A41" s="31" t="s">
        <v>75</v>
      </c>
      <c r="B41" s="32"/>
      <c r="C41" s="33">
        <v>696</v>
      </c>
      <c r="D41" s="34"/>
      <c r="F41" s="67"/>
      <c r="G41" s="67"/>
      <c r="H41" s="67"/>
      <c r="I41" s="23"/>
    </row>
    <row r="42" spans="1:9" x14ac:dyDescent="0.25">
      <c r="A42" s="35"/>
      <c r="B42" s="36"/>
      <c r="C42" s="36"/>
      <c r="D42" s="36"/>
    </row>
    <row r="43" spans="1:9" ht="110.25" customHeight="1" x14ac:dyDescent="0.25">
      <c r="A43" s="174" t="s">
        <v>106</v>
      </c>
      <c r="B43" s="174"/>
      <c r="C43" s="174"/>
      <c r="D43" s="174"/>
    </row>
    <row r="44" spans="1:9" x14ac:dyDescent="0.25">
      <c r="A44" s="37"/>
      <c r="B44" s="37"/>
      <c r="C44" s="37"/>
      <c r="D44" s="37"/>
    </row>
    <row r="45" spans="1:9" x14ac:dyDescent="0.25">
      <c r="A45" s="37"/>
      <c r="B45" s="37"/>
      <c r="C45" s="37"/>
      <c r="D45" s="37"/>
    </row>
    <row r="46" spans="1:9" ht="13.5" customHeight="1" x14ac:dyDescent="0.25">
      <c r="A46" s="174"/>
      <c r="B46" s="174"/>
      <c r="C46" s="174"/>
      <c r="D46" s="174"/>
    </row>
    <row r="47" spans="1:9" x14ac:dyDescent="0.25">
      <c r="A47" s="38"/>
      <c r="B47" s="38"/>
      <c r="C47" s="38"/>
      <c r="D47" s="38"/>
    </row>
    <row r="48" spans="1:9" x14ac:dyDescent="0.25">
      <c r="A48" s="172"/>
      <c r="B48" s="172"/>
      <c r="C48" s="172"/>
      <c r="D48" s="172"/>
    </row>
  </sheetData>
  <sheetProtection algorithmName="SHA-512" hashValue="EPWDe94rxBnj3RU5yIFTDV+69RIfG2DwhS8sgIOzTS8SDagsWmsmOEiRja7HhVxAyxbgJN6+dqbBq11pLXy+qQ==" saltValue="IE7Cwbuxj6lHYMGKu2vJJQ==" spinCount="100000" sheet="1" objects="1" scenarios="1"/>
  <mergeCells count="10">
    <mergeCell ref="A48:D48"/>
    <mergeCell ref="A2:D2"/>
    <mergeCell ref="A30:A31"/>
    <mergeCell ref="F30:F31"/>
    <mergeCell ref="A43:D43"/>
    <mergeCell ref="A46:D46"/>
    <mergeCell ref="A17:A18"/>
    <mergeCell ref="F17:F18"/>
    <mergeCell ref="A4:A5"/>
    <mergeCell ref="F4:F5"/>
  </mergeCells>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46"/>
  <sheetViews>
    <sheetView view="pageBreakPreview" zoomScale="90" zoomScaleNormal="100" zoomScaleSheetLayoutView="90" workbookViewId="0">
      <selection activeCell="H37" sqref="H37:H38"/>
    </sheetView>
  </sheetViews>
  <sheetFormatPr defaultColWidth="9.140625" defaultRowHeight="14.25" x14ac:dyDescent="0.2"/>
  <cols>
    <col min="1" max="1" width="38.5703125" style="6" customWidth="1"/>
    <col min="2" max="4" width="17.140625" style="6" customWidth="1"/>
    <col min="5" max="6" width="9.140625" style="1"/>
    <col min="7" max="7" width="6.85546875" style="1" bestFit="1" customWidth="1"/>
    <col min="8" max="8" width="33" style="1" customWidth="1"/>
    <col min="9" max="9" width="26" style="1" customWidth="1"/>
    <col min="10" max="10" width="31.28515625" style="1" customWidth="1"/>
    <col min="11" max="16384" width="9.140625" style="1"/>
  </cols>
  <sheetData>
    <row r="2" spans="1:10" ht="20.25" x14ac:dyDescent="0.2">
      <c r="A2" s="182" t="s">
        <v>110</v>
      </c>
      <c r="B2" s="168"/>
      <c r="C2" s="168"/>
      <c r="D2" s="168"/>
    </row>
    <row r="3" spans="1:10" ht="17.25" x14ac:dyDescent="0.25">
      <c r="A3" s="39" t="s">
        <v>99</v>
      </c>
    </row>
    <row r="4" spans="1:10" ht="15" x14ac:dyDescent="0.2">
      <c r="A4" s="20"/>
      <c r="B4" s="21"/>
      <c r="C4" s="22"/>
      <c r="D4" s="21"/>
    </row>
    <row r="5" spans="1:10" ht="30" x14ac:dyDescent="0.2">
      <c r="A5" s="169" t="s">
        <v>65</v>
      </c>
      <c r="B5" s="24" t="s">
        <v>19</v>
      </c>
      <c r="C5" s="24" t="s">
        <v>75</v>
      </c>
      <c r="D5" s="24" t="s">
        <v>110</v>
      </c>
      <c r="G5" s="173"/>
      <c r="H5" s="24"/>
      <c r="I5" s="24"/>
      <c r="J5" s="24"/>
    </row>
    <row r="6" spans="1:10" ht="15" x14ac:dyDescent="0.2">
      <c r="A6" s="169"/>
      <c r="B6" s="25" t="s">
        <v>0</v>
      </c>
      <c r="C6" s="25" t="s">
        <v>8</v>
      </c>
      <c r="D6" s="25" t="s">
        <v>18</v>
      </c>
      <c r="G6" s="173"/>
      <c r="H6" s="25"/>
      <c r="I6" s="25"/>
      <c r="J6" s="25"/>
    </row>
    <row r="7" spans="1:10" x14ac:dyDescent="0.2">
      <c r="A7" s="30" t="s">
        <v>20</v>
      </c>
      <c r="B7" s="1">
        <v>51.1</v>
      </c>
      <c r="C7" s="1">
        <v>156</v>
      </c>
      <c r="D7" s="90">
        <v>61.8</v>
      </c>
      <c r="E7" s="92"/>
      <c r="F7" s="69"/>
      <c r="G7" s="30"/>
      <c r="H7" s="27"/>
      <c r="I7" s="27"/>
      <c r="J7" s="27"/>
    </row>
    <row r="8" spans="1:10" ht="16.5" x14ac:dyDescent="0.2">
      <c r="A8" s="30" t="s">
        <v>100</v>
      </c>
      <c r="B8" s="1">
        <v>35.5</v>
      </c>
      <c r="C8" s="1">
        <v>48</v>
      </c>
      <c r="D8" s="90">
        <v>27.2</v>
      </c>
      <c r="E8" s="92"/>
      <c r="F8" s="69"/>
      <c r="G8" s="30"/>
      <c r="H8" s="27"/>
      <c r="I8" s="27"/>
      <c r="J8" s="27"/>
    </row>
    <row r="9" spans="1:10" x14ac:dyDescent="0.2">
      <c r="A9" s="30" t="s">
        <v>21</v>
      </c>
      <c r="B9" s="1">
        <v>27.7</v>
      </c>
      <c r="C9" s="1">
        <v>34</v>
      </c>
      <c r="D9" s="90">
        <v>24.8</v>
      </c>
      <c r="E9" s="92"/>
      <c r="F9" s="69"/>
      <c r="G9" s="30"/>
      <c r="H9" s="27"/>
      <c r="I9" s="27"/>
      <c r="J9" s="27"/>
    </row>
    <row r="10" spans="1:10" x14ac:dyDescent="0.2">
      <c r="A10" s="10" t="s">
        <v>38</v>
      </c>
      <c r="B10" s="1">
        <v>11.8</v>
      </c>
      <c r="C10" s="1">
        <v>26</v>
      </c>
      <c r="D10" s="90">
        <v>45.2</v>
      </c>
      <c r="E10" s="92"/>
      <c r="F10" s="69"/>
      <c r="G10" s="10"/>
      <c r="H10" s="27"/>
      <c r="I10" s="27"/>
      <c r="J10" s="27"/>
    </row>
    <row r="11" spans="1:10" x14ac:dyDescent="0.2">
      <c r="A11" s="10" t="s">
        <v>36</v>
      </c>
      <c r="B11" s="1">
        <v>40.299999999999997</v>
      </c>
      <c r="C11" s="1">
        <v>88</v>
      </c>
      <c r="D11" s="90">
        <v>43.9</v>
      </c>
      <c r="E11" s="92"/>
      <c r="F11" s="69"/>
      <c r="G11" s="10"/>
      <c r="H11" s="27"/>
      <c r="I11" s="27"/>
      <c r="J11" s="27"/>
    </row>
    <row r="12" spans="1:10" ht="30.75" x14ac:dyDescent="0.2">
      <c r="A12" s="30" t="s">
        <v>101</v>
      </c>
      <c r="B12" s="1">
        <v>23.7</v>
      </c>
      <c r="C12" s="1">
        <v>16</v>
      </c>
      <c r="D12" s="90">
        <v>13.4</v>
      </c>
      <c r="E12" s="92"/>
      <c r="F12" s="69"/>
      <c r="G12" s="30"/>
      <c r="H12" s="27"/>
      <c r="I12" s="27"/>
      <c r="J12" s="27"/>
    </row>
    <row r="13" spans="1:10" x14ac:dyDescent="0.2">
      <c r="A13" s="30" t="s">
        <v>22</v>
      </c>
      <c r="B13" s="1">
        <v>15.7</v>
      </c>
      <c r="C13" s="1">
        <v>3</v>
      </c>
      <c r="D13" s="90">
        <v>3.2</v>
      </c>
      <c r="E13" s="92"/>
      <c r="F13" s="69"/>
      <c r="G13" s="30"/>
      <c r="H13" s="27"/>
      <c r="I13" s="27"/>
      <c r="J13" s="27"/>
    </row>
    <row r="14" spans="1:10" x14ac:dyDescent="0.2">
      <c r="A14" s="30" t="s">
        <v>37</v>
      </c>
      <c r="B14" s="1">
        <v>19.7</v>
      </c>
      <c r="C14" s="1">
        <v>6</v>
      </c>
      <c r="D14" s="90">
        <v>6.5</v>
      </c>
      <c r="E14" s="92"/>
      <c r="F14" s="69"/>
      <c r="G14" s="30"/>
      <c r="H14" s="27"/>
      <c r="I14" s="27"/>
      <c r="J14" s="27"/>
    </row>
    <row r="15" spans="1:10" ht="15.75" thickBot="1" x14ac:dyDescent="0.25">
      <c r="A15" s="31" t="s">
        <v>83</v>
      </c>
      <c r="B15" s="32">
        <v>225.5</v>
      </c>
      <c r="C15" s="33">
        <v>377</v>
      </c>
      <c r="D15" s="91">
        <v>33.700000000000003</v>
      </c>
      <c r="G15" s="20"/>
      <c r="H15" s="27"/>
      <c r="I15" s="27"/>
      <c r="J15" s="27"/>
    </row>
    <row r="16" spans="1:10" ht="15" x14ac:dyDescent="0.2">
      <c r="A16" s="20"/>
      <c r="B16" s="21"/>
      <c r="C16" s="22"/>
      <c r="D16" s="21"/>
      <c r="G16" s="20"/>
      <c r="H16" s="27"/>
      <c r="I16" s="27"/>
      <c r="J16" s="27"/>
    </row>
    <row r="17" spans="1:10" ht="30" x14ac:dyDescent="0.2">
      <c r="A17" s="169" t="s">
        <v>62</v>
      </c>
      <c r="B17" s="24" t="s">
        <v>19</v>
      </c>
      <c r="C17" s="24" t="s">
        <v>75</v>
      </c>
      <c r="D17" s="24" t="s">
        <v>110</v>
      </c>
      <c r="G17" s="173"/>
      <c r="H17" s="24"/>
      <c r="I17" s="24"/>
      <c r="J17" s="24"/>
    </row>
    <row r="18" spans="1:10" ht="15" x14ac:dyDescent="0.2">
      <c r="A18" s="169"/>
      <c r="B18" s="25" t="s">
        <v>0</v>
      </c>
      <c r="C18" s="25" t="s">
        <v>8</v>
      </c>
      <c r="D18" s="25" t="s">
        <v>18</v>
      </c>
      <c r="G18" s="173"/>
      <c r="H18" s="25"/>
      <c r="I18" s="25"/>
      <c r="J18" s="25"/>
    </row>
    <row r="19" spans="1:10" x14ac:dyDescent="0.2">
      <c r="A19" s="30" t="s">
        <v>20</v>
      </c>
      <c r="B19" s="90">
        <v>53.5</v>
      </c>
      <c r="C19" s="6">
        <v>164</v>
      </c>
      <c r="D19" s="90">
        <v>61.2</v>
      </c>
      <c r="E19" s="69"/>
      <c r="F19" s="69"/>
      <c r="G19" s="69"/>
      <c r="H19" s="69"/>
      <c r="I19" s="27"/>
      <c r="J19" s="27"/>
    </row>
    <row r="20" spans="1:10" ht="16.5" x14ac:dyDescent="0.2">
      <c r="A20" s="30" t="s">
        <v>100</v>
      </c>
      <c r="B20" s="90">
        <v>36.299999999999997</v>
      </c>
      <c r="C20" s="6">
        <v>52</v>
      </c>
      <c r="D20" s="90">
        <v>28.5</v>
      </c>
      <c r="E20" s="69"/>
      <c r="F20" s="69"/>
      <c r="G20" s="69"/>
      <c r="H20" s="69"/>
      <c r="I20" s="27"/>
      <c r="J20" s="27"/>
    </row>
    <row r="21" spans="1:10" x14ac:dyDescent="0.2">
      <c r="A21" s="30" t="s">
        <v>21</v>
      </c>
      <c r="B21" s="90">
        <v>29.4</v>
      </c>
      <c r="C21" s="1">
        <v>41</v>
      </c>
      <c r="D21" s="90">
        <v>27.6</v>
      </c>
      <c r="E21" s="69"/>
      <c r="F21" s="69"/>
      <c r="G21" s="69"/>
      <c r="H21" s="69"/>
      <c r="I21" s="27"/>
      <c r="J21" s="27"/>
    </row>
    <row r="22" spans="1:10" x14ac:dyDescent="0.2">
      <c r="A22" s="10" t="s">
        <v>38</v>
      </c>
      <c r="B22" s="90">
        <v>12.6</v>
      </c>
      <c r="C22" s="1">
        <v>27</v>
      </c>
      <c r="D22" s="90">
        <v>43.3</v>
      </c>
      <c r="E22" s="69"/>
      <c r="F22" s="69"/>
      <c r="G22" s="69"/>
      <c r="H22" s="69"/>
      <c r="I22" s="27"/>
      <c r="J22" s="27"/>
    </row>
    <row r="23" spans="1:10" x14ac:dyDescent="0.2">
      <c r="A23" s="10" t="s">
        <v>36</v>
      </c>
      <c r="B23" s="90">
        <v>43.1</v>
      </c>
      <c r="C23" s="1">
        <v>98</v>
      </c>
      <c r="D23" s="90">
        <v>44.9</v>
      </c>
      <c r="E23" s="69"/>
      <c r="F23" s="69"/>
      <c r="G23" s="69"/>
      <c r="H23" s="69"/>
      <c r="I23" s="27"/>
      <c r="J23" s="27"/>
    </row>
    <row r="24" spans="1:10" ht="30.75" x14ac:dyDescent="0.2">
      <c r="A24" s="30" t="s">
        <v>101</v>
      </c>
      <c r="B24" s="90">
        <v>25.2</v>
      </c>
      <c r="C24" s="1">
        <v>18</v>
      </c>
      <c r="D24" s="90">
        <v>14</v>
      </c>
      <c r="E24" s="69"/>
      <c r="F24" s="69"/>
      <c r="G24" s="69"/>
      <c r="H24" s="69"/>
      <c r="I24" s="27"/>
      <c r="J24" s="27"/>
    </row>
    <row r="25" spans="1:10" x14ac:dyDescent="0.2">
      <c r="A25" s="30" t="s">
        <v>22</v>
      </c>
      <c r="B25" s="90">
        <v>13.5</v>
      </c>
      <c r="C25" s="1">
        <v>3</v>
      </c>
      <c r="D25" s="90">
        <v>4.0999999999999996</v>
      </c>
      <c r="E25" s="69"/>
      <c r="F25" s="69"/>
      <c r="G25" s="69"/>
      <c r="H25" s="69"/>
      <c r="I25" s="27"/>
      <c r="J25" s="27"/>
    </row>
    <row r="26" spans="1:10" x14ac:dyDescent="0.2">
      <c r="A26" s="30" t="s">
        <v>37</v>
      </c>
      <c r="B26" s="90">
        <v>18.899999999999999</v>
      </c>
      <c r="C26" s="1">
        <v>7</v>
      </c>
      <c r="D26" s="90">
        <v>7.7</v>
      </c>
      <c r="E26" s="69"/>
      <c r="F26" s="69"/>
      <c r="G26" s="69"/>
      <c r="H26" s="69"/>
      <c r="I26" s="27"/>
      <c r="J26" s="27"/>
    </row>
    <row r="27" spans="1:10" ht="15.75" thickBot="1" x14ac:dyDescent="0.25">
      <c r="A27" s="31" t="s">
        <v>83</v>
      </c>
      <c r="B27" s="32">
        <v>232.5</v>
      </c>
      <c r="C27" s="33">
        <v>410</v>
      </c>
      <c r="D27" s="32">
        <v>34.1</v>
      </c>
      <c r="E27" s="69"/>
      <c r="F27" s="69"/>
      <c r="G27" s="69"/>
      <c r="H27" s="69"/>
      <c r="I27" s="27"/>
      <c r="J27" s="27"/>
    </row>
    <row r="28" spans="1:10" ht="15" x14ac:dyDescent="0.2">
      <c r="A28" s="35"/>
      <c r="B28" s="36"/>
      <c r="C28" s="36"/>
      <c r="D28" s="36"/>
    </row>
    <row r="29" spans="1:10" ht="30" x14ac:dyDescent="0.2">
      <c r="A29" s="169" t="s">
        <v>55</v>
      </c>
      <c r="B29" s="24" t="s">
        <v>19</v>
      </c>
      <c r="C29" s="24" t="s">
        <v>75</v>
      </c>
      <c r="D29" s="24" t="s">
        <v>110</v>
      </c>
      <c r="G29" s="173"/>
      <c r="H29" s="24"/>
      <c r="I29" s="24"/>
      <c r="J29" s="24"/>
    </row>
    <row r="30" spans="1:10" ht="15" x14ac:dyDescent="0.2">
      <c r="A30" s="169"/>
      <c r="B30" s="25" t="s">
        <v>0</v>
      </c>
      <c r="C30" s="25" t="s">
        <v>8</v>
      </c>
      <c r="D30" s="25" t="s">
        <v>18</v>
      </c>
      <c r="G30" s="173"/>
      <c r="H30" s="25"/>
      <c r="I30" s="25"/>
      <c r="J30" s="25"/>
    </row>
    <row r="31" spans="1:10" x14ac:dyDescent="0.2">
      <c r="A31" s="30" t="s">
        <v>20</v>
      </c>
      <c r="B31" s="1">
        <v>60.7</v>
      </c>
      <c r="C31" s="1">
        <v>193</v>
      </c>
      <c r="D31" s="90">
        <v>64</v>
      </c>
      <c r="E31" s="92"/>
      <c r="F31" s="69"/>
      <c r="G31" s="68"/>
      <c r="H31" s="68"/>
      <c r="I31" s="68"/>
      <c r="J31" s="27"/>
    </row>
    <row r="32" spans="1:10" ht="16.5" x14ac:dyDescent="0.2">
      <c r="A32" s="30" t="s">
        <v>100</v>
      </c>
      <c r="B32" s="1">
        <v>40.9</v>
      </c>
      <c r="C32" s="1">
        <v>57</v>
      </c>
      <c r="D32" s="90">
        <v>28.3</v>
      </c>
      <c r="E32" s="92"/>
      <c r="F32" s="69"/>
      <c r="G32" s="68"/>
      <c r="H32" s="68"/>
      <c r="I32" s="68"/>
      <c r="J32" s="27"/>
    </row>
    <row r="33" spans="1:10" x14ac:dyDescent="0.2">
      <c r="A33" s="30" t="s">
        <v>21</v>
      </c>
      <c r="B33" s="1">
        <v>33.4</v>
      </c>
      <c r="C33" s="1">
        <v>52</v>
      </c>
      <c r="D33" s="90">
        <v>31.5</v>
      </c>
      <c r="E33" s="92"/>
      <c r="F33" s="69"/>
      <c r="G33" s="68"/>
      <c r="H33" s="68"/>
      <c r="I33" s="68"/>
      <c r="J33" s="27"/>
    </row>
    <row r="34" spans="1:10" x14ac:dyDescent="0.2">
      <c r="A34" s="10" t="s">
        <v>38</v>
      </c>
      <c r="B34" s="1">
        <v>12.3</v>
      </c>
      <c r="C34" s="1">
        <v>25</v>
      </c>
      <c r="D34" s="90">
        <v>40.5</v>
      </c>
      <c r="E34" s="92"/>
      <c r="F34" s="69"/>
      <c r="G34" s="68"/>
      <c r="H34" s="68"/>
      <c r="I34" s="68"/>
      <c r="J34" s="27"/>
    </row>
    <row r="35" spans="1:10" x14ac:dyDescent="0.2">
      <c r="A35" s="10" t="s">
        <v>36</v>
      </c>
      <c r="B35" s="1">
        <v>40.9</v>
      </c>
      <c r="C35" s="1">
        <v>89</v>
      </c>
      <c r="D35" s="90">
        <v>44</v>
      </c>
      <c r="E35" s="92"/>
      <c r="F35" s="69"/>
      <c r="G35" s="68"/>
      <c r="H35" s="68"/>
      <c r="I35" s="68"/>
      <c r="J35" s="27"/>
    </row>
    <row r="36" spans="1:10" ht="30.75" x14ac:dyDescent="0.2">
      <c r="A36" s="30" t="s">
        <v>101</v>
      </c>
      <c r="B36" s="1">
        <v>24.4</v>
      </c>
      <c r="C36" s="1">
        <v>17</v>
      </c>
      <c r="D36" s="90">
        <v>13.9</v>
      </c>
      <c r="E36" s="92"/>
      <c r="F36" s="69"/>
      <c r="G36" s="68"/>
      <c r="H36" s="68"/>
      <c r="I36" s="68"/>
      <c r="J36" s="27"/>
    </row>
    <row r="37" spans="1:10" x14ac:dyDescent="0.2">
      <c r="A37" s="30" t="s">
        <v>22</v>
      </c>
      <c r="B37" s="1">
        <v>6.2</v>
      </c>
      <c r="C37" s="1">
        <v>2</v>
      </c>
      <c r="D37" s="90">
        <v>6.5</v>
      </c>
      <c r="E37" s="92"/>
      <c r="F37" s="69"/>
      <c r="G37" s="68"/>
      <c r="H37" s="68"/>
      <c r="I37" s="68"/>
      <c r="J37" s="27"/>
    </row>
    <row r="38" spans="1:10" x14ac:dyDescent="0.2">
      <c r="A38" s="30" t="s">
        <v>37</v>
      </c>
      <c r="B38" s="1">
        <v>20.6</v>
      </c>
      <c r="C38" s="1">
        <v>6</v>
      </c>
      <c r="D38" s="90">
        <v>6</v>
      </c>
      <c r="E38" s="92"/>
      <c r="F38" s="69"/>
      <c r="G38" s="68"/>
      <c r="H38" s="68"/>
      <c r="I38" s="68"/>
      <c r="J38" s="27"/>
    </row>
    <row r="39" spans="1:10" ht="15.75" thickBot="1" x14ac:dyDescent="0.25">
      <c r="A39" s="31" t="s">
        <v>83</v>
      </c>
      <c r="B39" s="32">
        <v>239.4</v>
      </c>
      <c r="C39" s="33">
        <v>441</v>
      </c>
      <c r="D39" s="91">
        <v>37.1</v>
      </c>
      <c r="G39" s="68"/>
      <c r="H39" s="68"/>
      <c r="I39" s="68"/>
      <c r="J39" s="27"/>
    </row>
    <row r="40" spans="1:10" ht="15" x14ac:dyDescent="0.2">
      <c r="A40" s="35"/>
      <c r="B40" s="36"/>
      <c r="C40" s="36"/>
      <c r="D40" s="36"/>
    </row>
    <row r="41" spans="1:10" ht="70.5" customHeight="1" x14ac:dyDescent="0.2">
      <c r="A41" s="175" t="s">
        <v>105</v>
      </c>
      <c r="B41" s="175"/>
      <c r="C41" s="175"/>
      <c r="D41" s="175"/>
    </row>
    <row r="42" spans="1:10" x14ac:dyDescent="0.2">
      <c r="A42" s="37"/>
      <c r="B42" s="37"/>
      <c r="C42" s="37"/>
      <c r="D42" s="37"/>
    </row>
    <row r="43" spans="1:10" x14ac:dyDescent="0.2">
      <c r="A43" s="37"/>
      <c r="B43" s="37"/>
      <c r="C43" s="37"/>
      <c r="D43" s="37"/>
    </row>
    <row r="44" spans="1:10" x14ac:dyDescent="0.2">
      <c r="A44" s="176"/>
      <c r="B44" s="176"/>
      <c r="C44" s="176"/>
      <c r="D44" s="176"/>
    </row>
    <row r="45" spans="1:10" ht="13.5" customHeight="1" x14ac:dyDescent="0.2">
      <c r="A45" s="175"/>
      <c r="B45" s="175"/>
      <c r="C45" s="175"/>
      <c r="D45" s="175"/>
    </row>
    <row r="46" spans="1:10" x14ac:dyDescent="0.2">
      <c r="A46" s="172"/>
      <c r="B46" s="172"/>
      <c r="C46" s="172"/>
      <c r="D46" s="172"/>
    </row>
  </sheetData>
  <sheetProtection algorithmName="SHA-512" hashValue="PqIFU372lR34jlBShsoL7z8zPm3QrYEl/eGgV9jdFENohquWXeEbQP5CznD7TNbbDpeGzhnAou6avsN5c1LHgw==" saltValue="Q0k+88oLU7EC5p0/IpMhPg==" spinCount="100000" sheet="1" objects="1" scenarios="1"/>
  <mergeCells count="11">
    <mergeCell ref="A46:D46"/>
    <mergeCell ref="A2:D2"/>
    <mergeCell ref="A29:A30"/>
    <mergeCell ref="G29:G30"/>
    <mergeCell ref="A41:D41"/>
    <mergeCell ref="A44:D44"/>
    <mergeCell ref="A17:A18"/>
    <mergeCell ref="G17:G18"/>
    <mergeCell ref="A5:A6"/>
    <mergeCell ref="G5:G6"/>
    <mergeCell ref="A45:D45"/>
  </mergeCell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S20"/>
  <sheetViews>
    <sheetView view="pageBreakPreview" zoomScale="90" zoomScaleNormal="100" zoomScaleSheetLayoutView="90" workbookViewId="0">
      <selection activeCell="K49" sqref="K49:L51"/>
    </sheetView>
  </sheetViews>
  <sheetFormatPr defaultColWidth="9.140625" defaultRowHeight="14.25" x14ac:dyDescent="0.2"/>
  <cols>
    <col min="1" max="1" width="38.5703125" style="1" customWidth="1"/>
    <col min="2" max="6" width="17" style="1" customWidth="1"/>
    <col min="7" max="16384" width="9.140625" style="1"/>
  </cols>
  <sheetData>
    <row r="2" spans="1:19" ht="20.25" customHeight="1" x14ac:dyDescent="0.2">
      <c r="A2" s="168" t="s">
        <v>23</v>
      </c>
      <c r="B2" s="168"/>
      <c r="C2" s="168"/>
      <c r="D2" s="168"/>
      <c r="E2" s="168"/>
      <c r="F2" s="168"/>
    </row>
    <row r="3" spans="1:19" ht="15" x14ac:dyDescent="0.2">
      <c r="A3" s="40"/>
    </row>
    <row r="4" spans="1:19" ht="15" x14ac:dyDescent="0.2">
      <c r="A4" s="173" t="s">
        <v>84</v>
      </c>
      <c r="B4" s="25" t="s">
        <v>24</v>
      </c>
      <c r="C4" s="25" t="s">
        <v>24</v>
      </c>
      <c r="D4" s="25" t="s">
        <v>24</v>
      </c>
      <c r="E4" s="25" t="s">
        <v>24</v>
      </c>
      <c r="F4" s="25" t="s">
        <v>24</v>
      </c>
    </row>
    <row r="5" spans="1:19" ht="15" x14ac:dyDescent="0.2">
      <c r="A5" s="173"/>
      <c r="B5" s="77">
        <v>44742</v>
      </c>
      <c r="C5" s="77">
        <v>44834</v>
      </c>
      <c r="D5" s="77">
        <v>44926</v>
      </c>
      <c r="E5" s="77">
        <v>45016</v>
      </c>
      <c r="F5" s="77">
        <v>45107</v>
      </c>
    </row>
    <row r="6" spans="1:19" ht="15" x14ac:dyDescent="0.2">
      <c r="A6" s="177"/>
      <c r="B6" s="76" t="s">
        <v>0</v>
      </c>
      <c r="C6" s="76" t="s">
        <v>0</v>
      </c>
      <c r="D6" s="76" t="s">
        <v>0</v>
      </c>
      <c r="E6" s="76" t="s">
        <v>0</v>
      </c>
      <c r="F6" s="76" t="s">
        <v>0</v>
      </c>
    </row>
    <row r="7" spans="1:19" x14ac:dyDescent="0.2">
      <c r="A7" s="13" t="s">
        <v>2</v>
      </c>
      <c r="B7" s="93">
        <v>-7.8</v>
      </c>
      <c r="C7" s="93">
        <v>-0.3</v>
      </c>
      <c r="D7" s="93">
        <v>2.2000000000000002</v>
      </c>
      <c r="E7" s="93">
        <v>-4.2</v>
      </c>
      <c r="F7" s="93">
        <v>-0.70000000000000018</v>
      </c>
      <c r="G7" s="69"/>
      <c r="H7" s="70"/>
      <c r="O7" s="87"/>
      <c r="P7" s="87"/>
      <c r="Q7" s="87"/>
      <c r="R7" s="87"/>
      <c r="S7" s="87"/>
    </row>
    <row r="8" spans="1:19" x14ac:dyDescent="0.2">
      <c r="A8" s="13" t="s">
        <v>68</v>
      </c>
      <c r="B8" s="93">
        <v>0</v>
      </c>
      <c r="C8" s="93">
        <v>-0.5</v>
      </c>
      <c r="D8" s="93">
        <v>-2.0000000000000004</v>
      </c>
      <c r="E8" s="93">
        <v>-1</v>
      </c>
      <c r="F8" s="93">
        <v>-0.8</v>
      </c>
      <c r="G8" s="69"/>
      <c r="H8" s="70"/>
      <c r="O8" s="87"/>
      <c r="P8" s="87"/>
      <c r="Q8" s="87"/>
      <c r="R8" s="87"/>
      <c r="S8" s="87"/>
    </row>
    <row r="9" spans="1:19" x14ac:dyDescent="0.2">
      <c r="A9" s="74" t="s">
        <v>69</v>
      </c>
      <c r="B9" s="94">
        <v>-4.6000000000000014</v>
      </c>
      <c r="C9" s="94">
        <v>3.1999999999999993</v>
      </c>
      <c r="D9" s="94">
        <v>-6.2999999999999972</v>
      </c>
      <c r="E9" s="94">
        <v>-1.5</v>
      </c>
      <c r="F9" s="94">
        <v>1.7</v>
      </c>
      <c r="G9" s="69"/>
      <c r="H9" s="70"/>
      <c r="O9" s="87"/>
      <c r="P9" s="87"/>
      <c r="Q9" s="87"/>
      <c r="R9" s="87"/>
      <c r="S9" s="87"/>
    </row>
    <row r="10" spans="1:19" x14ac:dyDescent="0.2">
      <c r="A10" s="10" t="s">
        <v>1</v>
      </c>
      <c r="B10" s="93">
        <v>-12.400000000000002</v>
      </c>
      <c r="C10" s="93">
        <v>2.4</v>
      </c>
      <c r="D10" s="93">
        <v>-6.1</v>
      </c>
      <c r="E10" s="93">
        <v>-6.7</v>
      </c>
      <c r="F10" s="93">
        <v>0.20000000000000018</v>
      </c>
      <c r="H10" s="70"/>
      <c r="O10" s="87"/>
      <c r="P10" s="87"/>
      <c r="Q10" s="87"/>
      <c r="R10" s="87"/>
      <c r="S10" s="87"/>
    </row>
    <row r="11" spans="1:19" x14ac:dyDescent="0.2">
      <c r="A11" s="16" t="s">
        <v>4</v>
      </c>
      <c r="B11" s="93">
        <v>0.49999999999999989</v>
      </c>
      <c r="C11" s="93">
        <v>0.20000000000000018</v>
      </c>
      <c r="D11" s="124">
        <v>0</v>
      </c>
      <c r="E11" s="93">
        <v>-0.1</v>
      </c>
      <c r="F11" s="93">
        <v>-0.5</v>
      </c>
      <c r="G11" s="69"/>
      <c r="H11" s="70"/>
      <c r="O11" s="87"/>
      <c r="P11" s="87"/>
      <c r="Q11" s="87"/>
      <c r="R11" s="87"/>
      <c r="S11" s="87"/>
    </row>
    <row r="12" spans="1:19" x14ac:dyDescent="0.2">
      <c r="A12" s="13" t="s">
        <v>59</v>
      </c>
      <c r="B12" s="106">
        <v>0.2</v>
      </c>
      <c r="C12" s="106">
        <v>0.8</v>
      </c>
      <c r="D12" s="106">
        <v>0.60000000000000009</v>
      </c>
      <c r="E12" s="106">
        <v>0.9</v>
      </c>
      <c r="F12" s="93">
        <v>0.99999999999999989</v>
      </c>
      <c r="G12" s="69"/>
      <c r="H12" s="70"/>
      <c r="O12" s="87"/>
      <c r="P12" s="87"/>
      <c r="Q12" s="87"/>
      <c r="R12" s="87"/>
      <c r="S12" s="87"/>
    </row>
    <row r="13" spans="1:19" x14ac:dyDescent="0.2">
      <c r="A13" s="74" t="s">
        <v>60</v>
      </c>
      <c r="B13" s="130">
        <v>0</v>
      </c>
      <c r="C13" s="123">
        <v>0</v>
      </c>
      <c r="D13" s="107">
        <v>0.19999999999999998</v>
      </c>
      <c r="E13" s="94">
        <v>-0.2</v>
      </c>
      <c r="F13" s="107">
        <v>0.1</v>
      </c>
      <c r="G13" s="69"/>
      <c r="H13" s="70"/>
      <c r="O13" s="87"/>
      <c r="P13" s="87"/>
      <c r="Q13" s="87"/>
      <c r="R13" s="87"/>
      <c r="S13" s="87"/>
    </row>
    <row r="14" spans="1:19" x14ac:dyDescent="0.2">
      <c r="A14" s="16" t="s">
        <v>5</v>
      </c>
      <c r="B14" s="93">
        <v>0.2</v>
      </c>
      <c r="C14" s="93">
        <v>0.8</v>
      </c>
      <c r="D14" s="106">
        <v>0.8</v>
      </c>
      <c r="E14" s="93">
        <v>0.7</v>
      </c>
      <c r="F14" s="93">
        <v>1.0999999999999999</v>
      </c>
      <c r="G14" s="69"/>
      <c r="H14" s="70"/>
      <c r="O14" s="87"/>
      <c r="P14" s="87"/>
      <c r="Q14" s="87"/>
      <c r="R14" s="87"/>
      <c r="S14" s="87"/>
    </row>
    <row r="15" spans="1:19" x14ac:dyDescent="0.2">
      <c r="A15" s="16" t="s">
        <v>6</v>
      </c>
      <c r="B15" s="108">
        <v>-9.9999999999999978E-2</v>
      </c>
      <c r="C15" s="93">
        <v>0</v>
      </c>
      <c r="D15" s="93">
        <v>-0.10000000000000003</v>
      </c>
      <c r="E15" s="93">
        <v>-0.1</v>
      </c>
      <c r="F15" s="93">
        <v>0.2</v>
      </c>
      <c r="G15" s="69"/>
      <c r="H15" s="70"/>
      <c r="O15" s="87"/>
      <c r="P15" s="87"/>
      <c r="Q15" s="87"/>
      <c r="R15" s="87"/>
      <c r="S15" s="87"/>
    </row>
    <row r="16" spans="1:19" ht="15.75" thickBot="1" x14ac:dyDescent="0.3">
      <c r="A16" s="41" t="s">
        <v>39</v>
      </c>
      <c r="B16" s="95">
        <v>-11.799999999999997</v>
      </c>
      <c r="C16" s="95">
        <v>3.3999999999999986</v>
      </c>
      <c r="D16" s="95">
        <v>-5.3999999999999986</v>
      </c>
      <c r="E16" s="95">
        <v>-6.2</v>
      </c>
      <c r="F16" s="95">
        <v>1</v>
      </c>
      <c r="G16" s="69"/>
      <c r="O16" s="87"/>
      <c r="P16" s="87"/>
      <c r="Q16" s="87"/>
      <c r="R16" s="87"/>
      <c r="S16" s="87"/>
    </row>
    <row r="17" spans="1:19" ht="15" x14ac:dyDescent="0.2">
      <c r="A17" s="20"/>
      <c r="O17" s="87"/>
      <c r="P17" s="87"/>
      <c r="Q17" s="87"/>
      <c r="R17" s="87"/>
      <c r="S17" s="87"/>
    </row>
    <row r="18" spans="1:19" ht="15" x14ac:dyDescent="0.2">
      <c r="A18" s="20"/>
      <c r="B18" s="21"/>
      <c r="C18" s="21"/>
      <c r="D18" s="21"/>
      <c r="E18" s="21"/>
      <c r="F18" s="21"/>
    </row>
    <row r="19" spans="1:19" ht="15" x14ac:dyDescent="0.2">
      <c r="A19" s="20"/>
      <c r="B19" s="21"/>
      <c r="C19" s="21"/>
      <c r="D19" s="21"/>
      <c r="E19" s="21"/>
      <c r="F19" s="21"/>
    </row>
    <row r="20" spans="1:19" ht="15" x14ac:dyDescent="0.2">
      <c r="A20" s="20"/>
      <c r="B20" s="21"/>
      <c r="C20" s="21"/>
      <c r="D20" s="21"/>
      <c r="E20" s="21"/>
      <c r="F20" s="21"/>
    </row>
  </sheetData>
  <sheetProtection algorithmName="SHA-512" hashValue="gEoNGyiZ0S5PiOn/FrXTD8Go3jCDBW62uGF9oYyV6PCjFr/OVsWUxWOqY0jH/yHsNWX1t7TR21d+gLvWt5o/8Q==" saltValue="oxr4sfqkmp8WEi1/DQkylA==" spinCount="100000" sheet="1" objects="1" scenarios="1"/>
  <mergeCells count="2">
    <mergeCell ref="A4:A6"/>
    <mergeCell ref="A2:F2"/>
  </mergeCells>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E498C-664B-4B63-AAEF-5E797417BC6B}">
  <dimension ref="A2:S53"/>
  <sheetViews>
    <sheetView view="pageBreakPreview" zoomScale="90" zoomScaleNormal="100" zoomScaleSheetLayoutView="90" workbookViewId="0">
      <selection activeCell="G51" sqref="G51"/>
    </sheetView>
  </sheetViews>
  <sheetFormatPr defaultRowHeight="14.25" x14ac:dyDescent="0.2"/>
  <cols>
    <col min="1" max="1" width="67.5703125" style="42" bestFit="1" customWidth="1"/>
    <col min="2" max="2" width="17.140625" style="42" customWidth="1"/>
    <col min="3" max="3" width="23.7109375" style="42" customWidth="1"/>
    <col min="4" max="5" width="9.140625" style="1"/>
    <col min="6" max="6" width="13.140625" style="1" customWidth="1"/>
    <col min="7" max="7" width="9.140625" style="1"/>
    <col min="8" max="8" width="13.5703125" style="1" customWidth="1"/>
    <col min="9" max="9" width="9.140625" style="1"/>
    <col min="10" max="10" width="10.42578125" style="1" customWidth="1"/>
    <col min="11" max="15" width="9.140625" style="1"/>
    <col min="16" max="17" width="10" style="1" bestFit="1" customWidth="1"/>
    <col min="18" max="16384" width="9.140625" style="1"/>
  </cols>
  <sheetData>
    <row r="2" spans="1:18" ht="20.25" x14ac:dyDescent="0.2">
      <c r="A2" s="178" t="s">
        <v>93</v>
      </c>
      <c r="B2" s="178"/>
      <c r="C2" s="178"/>
    </row>
    <row r="3" spans="1:18" ht="15" x14ac:dyDescent="0.25">
      <c r="A3" s="39" t="s">
        <v>94</v>
      </c>
      <c r="B3" s="39"/>
      <c r="C3" s="39"/>
      <c r="D3" s="6"/>
    </row>
    <row r="4" spans="1:18" ht="30" x14ac:dyDescent="0.25">
      <c r="A4" s="169" t="s">
        <v>65</v>
      </c>
      <c r="B4" s="7" t="s">
        <v>92</v>
      </c>
      <c r="C4" s="8" t="s">
        <v>75</v>
      </c>
      <c r="D4" s="6"/>
      <c r="E4" s="43"/>
      <c r="F4" s="43"/>
      <c r="G4" s="6"/>
      <c r="H4" s="44"/>
      <c r="I4" s="45"/>
      <c r="J4" s="43"/>
      <c r="K4" s="43"/>
      <c r="L4" s="43"/>
      <c r="M4" s="43"/>
      <c r="N4" s="43"/>
      <c r="O4" s="45"/>
    </row>
    <row r="5" spans="1:18" ht="15" x14ac:dyDescent="0.25">
      <c r="A5" s="169"/>
      <c r="B5" s="46" t="s">
        <v>0</v>
      </c>
      <c r="C5" s="46" t="s">
        <v>8</v>
      </c>
      <c r="D5" s="6"/>
      <c r="E5" s="6"/>
      <c r="F5" s="6"/>
      <c r="G5" s="6"/>
      <c r="H5" s="19"/>
      <c r="I5" s="47"/>
      <c r="J5" s="47"/>
      <c r="K5" s="47"/>
      <c r="L5" s="47"/>
      <c r="M5" s="47"/>
      <c r="N5" s="47"/>
      <c r="O5" s="47"/>
    </row>
    <row r="6" spans="1:18" x14ac:dyDescent="0.2">
      <c r="A6" s="1" t="s">
        <v>20</v>
      </c>
      <c r="B6" s="87">
        <v>73.400000000000006</v>
      </c>
      <c r="C6" s="118">
        <v>184</v>
      </c>
      <c r="D6" s="117"/>
      <c r="E6" s="96"/>
      <c r="F6" s="54"/>
      <c r="G6" s="6"/>
      <c r="H6" s="6"/>
      <c r="I6" s="49"/>
      <c r="J6" s="49"/>
      <c r="K6" s="49"/>
      <c r="L6" s="49"/>
      <c r="M6" s="49"/>
      <c r="N6" s="49"/>
      <c r="O6" s="49"/>
      <c r="P6" s="49"/>
      <c r="Q6" s="49"/>
      <c r="R6" s="49"/>
    </row>
    <row r="7" spans="1:18" ht="16.5" x14ac:dyDescent="0.2">
      <c r="A7" s="1" t="s">
        <v>102</v>
      </c>
      <c r="B7" s="87">
        <v>125</v>
      </c>
      <c r="C7" s="118">
        <v>81</v>
      </c>
      <c r="D7" s="117"/>
      <c r="E7" s="96"/>
      <c r="F7" s="97"/>
      <c r="G7" s="6"/>
      <c r="H7" s="6"/>
      <c r="I7" s="49"/>
      <c r="J7" s="49"/>
      <c r="K7" s="49"/>
      <c r="L7" s="49"/>
      <c r="M7" s="49"/>
      <c r="N7" s="49"/>
      <c r="O7" s="49"/>
      <c r="P7" s="49"/>
      <c r="Q7" s="49"/>
    </row>
    <row r="8" spans="1:18" ht="16.5" x14ac:dyDescent="0.2">
      <c r="A8" s="1" t="s">
        <v>103</v>
      </c>
      <c r="B8" s="87">
        <v>30</v>
      </c>
      <c r="C8" s="118">
        <v>43</v>
      </c>
      <c r="D8" s="117"/>
      <c r="E8" s="96"/>
      <c r="F8" s="97"/>
      <c r="G8" s="6"/>
      <c r="H8" s="6"/>
      <c r="I8" s="49"/>
      <c r="J8" s="49"/>
      <c r="K8" s="49"/>
      <c r="L8" s="49"/>
      <c r="M8" s="49"/>
      <c r="N8" s="49"/>
      <c r="O8" s="49"/>
      <c r="P8" s="49"/>
      <c r="Q8" s="49"/>
    </row>
    <row r="9" spans="1:18" x14ac:dyDescent="0.2">
      <c r="A9" s="1" t="s">
        <v>22</v>
      </c>
      <c r="B9" s="87">
        <v>58.3</v>
      </c>
      <c r="C9" s="118">
        <v>8</v>
      </c>
      <c r="D9" s="117"/>
      <c r="E9" s="96"/>
      <c r="F9" s="97"/>
      <c r="G9" s="6"/>
      <c r="H9" s="6"/>
      <c r="I9" s="49"/>
      <c r="J9" s="49"/>
      <c r="K9" s="49"/>
      <c r="L9" s="49"/>
      <c r="M9" s="49"/>
      <c r="N9" s="49"/>
      <c r="O9" s="49"/>
      <c r="P9" s="49"/>
      <c r="Q9" s="49"/>
    </row>
    <row r="10" spans="1:18" x14ac:dyDescent="0.2">
      <c r="A10" s="102" t="s">
        <v>10</v>
      </c>
      <c r="B10" s="105" t="s">
        <v>104</v>
      </c>
      <c r="C10" s="119">
        <v>5</v>
      </c>
      <c r="D10" s="117"/>
      <c r="E10" s="96"/>
      <c r="F10" s="97"/>
      <c r="G10" s="6"/>
      <c r="H10" s="6"/>
      <c r="I10" s="49"/>
      <c r="J10" s="49"/>
      <c r="K10" s="49"/>
      <c r="L10" s="49"/>
      <c r="M10" s="49"/>
      <c r="N10" s="49"/>
      <c r="O10" s="49"/>
      <c r="P10" s="49"/>
      <c r="Q10" s="49"/>
    </row>
    <row r="11" spans="1:18" ht="15" x14ac:dyDescent="0.25">
      <c r="A11" s="50" t="s">
        <v>95</v>
      </c>
      <c r="B11" s="100">
        <v>286.7</v>
      </c>
      <c r="C11" s="120">
        <v>321</v>
      </c>
      <c r="D11" s="117"/>
      <c r="E11" s="96"/>
      <c r="F11" s="97"/>
      <c r="G11" s="6"/>
      <c r="H11" s="39"/>
      <c r="I11" s="51"/>
      <c r="J11" s="51"/>
      <c r="K11" s="49"/>
      <c r="L11" s="49"/>
      <c r="M11" s="49"/>
      <c r="N11" s="49"/>
      <c r="O11" s="49"/>
      <c r="P11" s="49"/>
      <c r="Q11" s="49"/>
    </row>
    <row r="12" spans="1:18" x14ac:dyDescent="0.2">
      <c r="A12" s="1" t="s">
        <v>36</v>
      </c>
      <c r="B12" s="87">
        <v>43.7</v>
      </c>
      <c r="C12" s="118">
        <v>96</v>
      </c>
      <c r="D12" s="117"/>
      <c r="E12" s="96"/>
      <c r="F12" s="97"/>
      <c r="G12" s="6"/>
      <c r="H12" s="6"/>
      <c r="I12" s="49"/>
      <c r="J12" s="49"/>
      <c r="K12" s="49"/>
      <c r="L12" s="49"/>
      <c r="M12" s="49"/>
      <c r="N12" s="49"/>
      <c r="O12" s="49"/>
      <c r="P12" s="49"/>
      <c r="Q12" s="49"/>
    </row>
    <row r="13" spans="1:18" x14ac:dyDescent="0.2">
      <c r="A13" s="1" t="s">
        <v>45</v>
      </c>
      <c r="B13" s="87">
        <v>8.1</v>
      </c>
      <c r="C13" s="118">
        <v>7</v>
      </c>
      <c r="D13" s="117"/>
      <c r="E13" s="96"/>
      <c r="F13" s="97"/>
      <c r="G13" s="6"/>
      <c r="H13" s="6"/>
      <c r="I13" s="49"/>
      <c r="J13" s="49"/>
      <c r="K13" s="49"/>
      <c r="L13" s="49"/>
      <c r="M13" s="49"/>
      <c r="N13" s="49"/>
      <c r="O13" s="49"/>
      <c r="P13" s="49"/>
      <c r="Q13" s="49"/>
    </row>
    <row r="14" spans="1:18" x14ac:dyDescent="0.2">
      <c r="A14" s="1" t="s">
        <v>96</v>
      </c>
      <c r="B14" s="87">
        <v>16.8</v>
      </c>
      <c r="C14" s="118">
        <v>14</v>
      </c>
      <c r="D14" s="117"/>
      <c r="E14" s="96"/>
      <c r="F14" s="97"/>
      <c r="G14" s="6"/>
      <c r="H14" s="6"/>
      <c r="I14" s="49"/>
      <c r="J14" s="49"/>
      <c r="K14" s="49"/>
      <c r="L14" s="49"/>
      <c r="M14" s="49"/>
      <c r="N14" s="49"/>
      <c r="O14" s="49"/>
      <c r="P14" s="49"/>
      <c r="Q14" s="49"/>
    </row>
    <row r="15" spans="1:18" x14ac:dyDescent="0.2">
      <c r="A15" s="102" t="s">
        <v>38</v>
      </c>
      <c r="B15" s="105">
        <v>12.3</v>
      </c>
      <c r="C15" s="119">
        <v>28</v>
      </c>
      <c r="D15" s="117"/>
      <c r="E15" s="96"/>
      <c r="F15" s="97"/>
      <c r="G15" s="6"/>
      <c r="H15" s="6"/>
      <c r="I15" s="49"/>
      <c r="J15" s="49"/>
      <c r="K15" s="49"/>
      <c r="L15" s="49"/>
      <c r="M15" s="49"/>
      <c r="N15" s="49"/>
      <c r="O15" s="49"/>
      <c r="P15" s="49"/>
      <c r="Q15" s="49"/>
    </row>
    <row r="16" spans="1:18" ht="15" x14ac:dyDescent="0.25">
      <c r="A16" s="50" t="s">
        <v>97</v>
      </c>
      <c r="B16" s="100">
        <v>80.899999999999991</v>
      </c>
      <c r="C16" s="120">
        <v>145</v>
      </c>
      <c r="D16" s="117"/>
      <c r="E16" s="96"/>
      <c r="F16" s="97"/>
      <c r="G16" s="6"/>
      <c r="H16" s="39"/>
      <c r="I16" s="51"/>
      <c r="J16" s="51"/>
      <c r="K16" s="49"/>
      <c r="L16" s="49"/>
      <c r="M16" s="49"/>
      <c r="N16" s="49"/>
      <c r="O16" s="49"/>
      <c r="P16" s="49"/>
      <c r="Q16" s="49"/>
    </row>
    <row r="17" spans="1:17" ht="15" x14ac:dyDescent="0.25">
      <c r="A17" s="50" t="s">
        <v>98</v>
      </c>
      <c r="B17" s="100">
        <v>367.59999999999997</v>
      </c>
      <c r="C17" s="120">
        <v>466</v>
      </c>
      <c r="D17" s="117"/>
      <c r="E17" s="96"/>
      <c r="F17" s="97"/>
      <c r="G17" s="6"/>
      <c r="H17" s="39"/>
      <c r="I17" s="51"/>
      <c r="J17" s="51"/>
      <c r="K17" s="49"/>
      <c r="L17" s="49"/>
      <c r="M17" s="49"/>
      <c r="N17" s="49"/>
      <c r="O17" s="49"/>
      <c r="P17" s="49"/>
      <c r="Q17" s="49"/>
    </row>
    <row r="18" spans="1:17" ht="15" x14ac:dyDescent="0.25">
      <c r="A18" s="63"/>
      <c r="B18" s="57"/>
      <c r="C18" s="64"/>
      <c r="D18" s="53"/>
      <c r="E18" s="43"/>
      <c r="F18" s="43"/>
      <c r="G18" s="6"/>
      <c r="H18" s="44"/>
      <c r="I18" s="45"/>
      <c r="J18" s="43"/>
      <c r="K18" s="43"/>
      <c r="L18" s="43"/>
      <c r="M18" s="43"/>
      <c r="N18" s="43"/>
      <c r="O18" s="45"/>
    </row>
    <row r="19" spans="1:17" ht="30" x14ac:dyDescent="0.25">
      <c r="A19" s="169" t="s">
        <v>62</v>
      </c>
      <c r="B19" s="7" t="s">
        <v>92</v>
      </c>
      <c r="C19" s="8" t="s">
        <v>75</v>
      </c>
      <c r="D19" s="6"/>
      <c r="E19" s="43"/>
      <c r="F19" s="43"/>
      <c r="G19" s="6"/>
      <c r="H19" s="44"/>
      <c r="I19" s="45"/>
      <c r="J19" s="43"/>
      <c r="K19" s="43"/>
      <c r="L19" s="43"/>
      <c r="M19" s="43"/>
      <c r="N19" s="43"/>
      <c r="O19" s="45"/>
    </row>
    <row r="20" spans="1:17" ht="15" x14ac:dyDescent="0.25">
      <c r="A20" s="169"/>
      <c r="B20" s="46" t="s">
        <v>0</v>
      </c>
      <c r="C20" s="46" t="s">
        <v>8</v>
      </c>
      <c r="D20" s="6"/>
      <c r="E20" s="43"/>
      <c r="F20" s="43"/>
      <c r="G20" s="6"/>
      <c r="H20" s="44"/>
      <c r="I20" s="45"/>
      <c r="J20" s="43"/>
      <c r="K20" s="43"/>
      <c r="L20" s="43"/>
      <c r="M20" s="43"/>
      <c r="N20" s="43"/>
      <c r="O20" s="45"/>
    </row>
    <row r="21" spans="1:17" ht="15" x14ac:dyDescent="0.25">
      <c r="A21" s="1" t="s">
        <v>20</v>
      </c>
      <c r="B21" s="87">
        <v>78.099999999999994</v>
      </c>
      <c r="C21" s="118">
        <v>190</v>
      </c>
      <c r="D21" s="54"/>
      <c r="E21" s="43"/>
      <c r="F21" s="43"/>
      <c r="G21" s="6"/>
      <c r="H21" s="44"/>
      <c r="I21" s="45"/>
      <c r="J21" s="43"/>
      <c r="K21" s="43"/>
      <c r="L21" s="43"/>
      <c r="M21" s="43"/>
      <c r="N21" s="43"/>
      <c r="O21" s="45"/>
    </row>
    <row r="22" spans="1:17" ht="17.25" x14ac:dyDescent="0.25">
      <c r="A22" s="1" t="s">
        <v>102</v>
      </c>
      <c r="B22" s="87">
        <v>129.80000000000001</v>
      </c>
      <c r="C22" s="118">
        <v>93</v>
      </c>
      <c r="D22" s="54"/>
      <c r="E22" s="43"/>
      <c r="F22" s="43"/>
      <c r="G22" s="6"/>
      <c r="H22" s="44"/>
      <c r="I22" s="45"/>
      <c r="J22" s="43"/>
      <c r="K22" s="43"/>
      <c r="L22" s="43"/>
      <c r="M22" s="43"/>
      <c r="N22" s="43"/>
      <c r="O22" s="45"/>
    </row>
    <row r="23" spans="1:17" ht="17.25" x14ac:dyDescent="0.25">
      <c r="A23" s="1" t="s">
        <v>103</v>
      </c>
      <c r="B23" s="87">
        <v>27.5</v>
      </c>
      <c r="C23" s="118">
        <v>53</v>
      </c>
      <c r="D23" s="54"/>
      <c r="E23" s="43"/>
      <c r="F23" s="43"/>
      <c r="G23" s="6"/>
      <c r="H23" s="44"/>
      <c r="I23" s="45"/>
      <c r="J23" s="43"/>
      <c r="K23" s="43"/>
      <c r="L23" s="43"/>
      <c r="M23" s="43"/>
      <c r="N23" s="43"/>
      <c r="O23" s="45"/>
    </row>
    <row r="24" spans="1:17" ht="15" x14ac:dyDescent="0.25">
      <c r="A24" s="1" t="s">
        <v>22</v>
      </c>
      <c r="B24" s="87">
        <v>53.6</v>
      </c>
      <c r="C24" s="118">
        <v>9</v>
      </c>
      <c r="D24" s="54"/>
      <c r="E24" s="43"/>
      <c r="F24" s="43"/>
      <c r="G24" s="6"/>
      <c r="H24" s="44"/>
      <c r="I24" s="45"/>
      <c r="J24" s="43"/>
      <c r="K24" s="43"/>
      <c r="L24" s="43"/>
      <c r="M24" s="43"/>
      <c r="N24" s="43"/>
      <c r="O24" s="45"/>
    </row>
    <row r="25" spans="1:17" ht="15" x14ac:dyDescent="0.25">
      <c r="A25" s="102" t="s">
        <v>10</v>
      </c>
      <c r="B25" s="105" t="s">
        <v>104</v>
      </c>
      <c r="C25" s="119">
        <v>5</v>
      </c>
      <c r="D25" s="54"/>
      <c r="E25" s="43"/>
      <c r="F25" s="43"/>
      <c r="G25" s="6"/>
      <c r="H25" s="44"/>
      <c r="I25" s="45"/>
      <c r="J25" s="43"/>
      <c r="K25" s="43"/>
      <c r="L25" s="43"/>
      <c r="M25" s="43"/>
      <c r="N25" s="43"/>
      <c r="O25" s="45"/>
    </row>
    <row r="26" spans="1:17" ht="15" x14ac:dyDescent="0.25">
      <c r="A26" s="50" t="s">
        <v>95</v>
      </c>
      <c r="B26" s="100">
        <v>289</v>
      </c>
      <c r="C26" s="120">
        <v>350</v>
      </c>
      <c r="D26" s="54"/>
      <c r="E26" s="43"/>
      <c r="F26" s="43"/>
      <c r="G26" s="6"/>
      <c r="H26" s="44"/>
      <c r="I26" s="45"/>
      <c r="J26" s="43"/>
      <c r="K26" s="43"/>
      <c r="L26" s="43"/>
      <c r="M26" s="43"/>
      <c r="N26" s="43"/>
      <c r="O26" s="45"/>
    </row>
    <row r="27" spans="1:17" ht="15" x14ac:dyDescent="0.25">
      <c r="A27" s="1" t="s">
        <v>36</v>
      </c>
      <c r="B27" s="87">
        <v>47.7</v>
      </c>
      <c r="C27" s="118">
        <v>119</v>
      </c>
      <c r="D27" s="54"/>
      <c r="E27" s="43"/>
      <c r="F27" s="43"/>
      <c r="G27" s="6"/>
      <c r="H27" s="44"/>
      <c r="I27" s="45"/>
      <c r="J27" s="43"/>
      <c r="K27" s="43"/>
      <c r="L27" s="43"/>
      <c r="M27" s="43"/>
      <c r="N27" s="43"/>
      <c r="O27" s="45"/>
    </row>
    <row r="28" spans="1:17" ht="15" x14ac:dyDescent="0.25">
      <c r="A28" s="1" t="s">
        <v>45</v>
      </c>
      <c r="B28" s="87">
        <v>7.9</v>
      </c>
      <c r="C28" s="118">
        <v>8</v>
      </c>
      <c r="D28" s="54"/>
      <c r="E28" s="43"/>
      <c r="F28" s="43"/>
      <c r="G28" s="6"/>
      <c r="H28" s="44"/>
      <c r="I28" s="45"/>
      <c r="J28" s="43"/>
      <c r="K28" s="43"/>
      <c r="L28" s="43"/>
      <c r="M28" s="43"/>
      <c r="N28" s="43"/>
      <c r="O28" s="45"/>
    </row>
    <row r="29" spans="1:17" ht="15" x14ac:dyDescent="0.25">
      <c r="A29" s="1" t="s">
        <v>96</v>
      </c>
      <c r="B29" s="87">
        <v>18.600000000000001</v>
      </c>
      <c r="C29" s="118">
        <v>19</v>
      </c>
      <c r="D29" s="54"/>
      <c r="E29" s="43"/>
      <c r="F29" s="43"/>
      <c r="G29" s="6"/>
      <c r="H29" s="44"/>
      <c r="I29" s="45"/>
      <c r="J29" s="43"/>
      <c r="K29" s="43"/>
      <c r="L29" s="43"/>
      <c r="M29" s="43"/>
      <c r="N29" s="43"/>
      <c r="O29" s="45"/>
    </row>
    <row r="30" spans="1:17" ht="15" x14ac:dyDescent="0.25">
      <c r="A30" s="102" t="s">
        <v>38</v>
      </c>
      <c r="B30" s="105">
        <v>12.9</v>
      </c>
      <c r="C30" s="119">
        <v>28</v>
      </c>
      <c r="D30" s="54"/>
      <c r="E30" s="43"/>
      <c r="F30" s="43"/>
      <c r="G30" s="6"/>
      <c r="H30" s="44"/>
      <c r="I30" s="45"/>
      <c r="J30" s="43"/>
      <c r="K30" s="43"/>
      <c r="L30" s="43"/>
      <c r="M30" s="43"/>
      <c r="N30" s="43"/>
      <c r="O30" s="45"/>
    </row>
    <row r="31" spans="1:17" ht="15" x14ac:dyDescent="0.25">
      <c r="A31" s="50" t="s">
        <v>97</v>
      </c>
      <c r="B31" s="100">
        <v>87.100000000000009</v>
      </c>
      <c r="C31" s="120">
        <f>SUM(C27:C30)</f>
        <v>174</v>
      </c>
      <c r="D31" s="54"/>
      <c r="E31" s="43"/>
      <c r="F31" s="43"/>
      <c r="G31" s="6"/>
      <c r="H31" s="44"/>
      <c r="I31" s="45"/>
      <c r="J31" s="43"/>
      <c r="K31" s="43"/>
      <c r="L31" s="43"/>
      <c r="M31" s="43"/>
      <c r="N31" s="43"/>
      <c r="O31" s="45"/>
    </row>
    <row r="32" spans="1:17" ht="15" x14ac:dyDescent="0.25">
      <c r="A32" s="50" t="s">
        <v>98</v>
      </c>
      <c r="B32" s="100">
        <v>376.1</v>
      </c>
      <c r="C32" s="120">
        <f>+C31+C26</f>
        <v>524</v>
      </c>
      <c r="D32" s="54"/>
      <c r="E32" s="43"/>
      <c r="F32" s="43"/>
      <c r="G32" s="6"/>
      <c r="H32" s="44"/>
      <c r="I32" s="45"/>
      <c r="J32" s="43"/>
      <c r="K32" s="43"/>
      <c r="L32" s="43"/>
      <c r="M32" s="43"/>
      <c r="N32" s="43"/>
      <c r="O32" s="45"/>
    </row>
    <row r="33" spans="1:19" ht="15" x14ac:dyDescent="0.25">
      <c r="A33" s="63"/>
      <c r="B33" s="57"/>
      <c r="C33" s="64"/>
      <c r="D33" s="53"/>
      <c r="E33" s="43"/>
      <c r="F33" s="43"/>
      <c r="G33" s="6"/>
      <c r="H33" s="44"/>
      <c r="I33" s="45"/>
      <c r="J33" s="43"/>
      <c r="K33" s="43"/>
      <c r="L33" s="43"/>
      <c r="M33" s="43"/>
      <c r="N33" s="43"/>
      <c r="O33" s="45"/>
    </row>
    <row r="34" spans="1:19" ht="30" x14ac:dyDescent="0.25">
      <c r="A34" s="169" t="s">
        <v>55</v>
      </c>
      <c r="B34" s="7" t="s">
        <v>92</v>
      </c>
      <c r="C34" s="8" t="s">
        <v>75</v>
      </c>
      <c r="D34" s="6"/>
      <c r="E34" s="43"/>
      <c r="F34" s="43"/>
      <c r="G34" s="6"/>
      <c r="H34" s="44"/>
      <c r="I34" s="45"/>
      <c r="J34" s="43"/>
      <c r="K34" s="43"/>
      <c r="L34" s="43"/>
      <c r="M34" s="43"/>
      <c r="N34" s="43"/>
      <c r="O34" s="45"/>
    </row>
    <row r="35" spans="1:19" ht="15" x14ac:dyDescent="0.25">
      <c r="A35" s="169"/>
      <c r="B35" s="46" t="s">
        <v>0</v>
      </c>
      <c r="C35" s="46" t="s">
        <v>8</v>
      </c>
      <c r="D35" s="6"/>
      <c r="E35" s="6"/>
      <c r="F35" s="6"/>
      <c r="G35" s="6"/>
      <c r="H35" s="19"/>
      <c r="I35" s="47"/>
      <c r="J35" s="47"/>
      <c r="K35" s="47"/>
      <c r="L35" s="47"/>
      <c r="M35" s="47"/>
      <c r="N35" s="47"/>
      <c r="O35" s="47"/>
    </row>
    <row r="36" spans="1:19" x14ac:dyDescent="0.2">
      <c r="A36" s="1" t="s">
        <v>20</v>
      </c>
      <c r="B36" s="87">
        <v>88.8</v>
      </c>
      <c r="C36" s="118">
        <v>225</v>
      </c>
      <c r="D36" s="6"/>
      <c r="E36" s="96"/>
      <c r="F36" s="98"/>
      <c r="G36" s="98"/>
      <c r="H36" s="98"/>
      <c r="I36" s="98"/>
      <c r="J36" s="98"/>
      <c r="K36" s="96"/>
      <c r="L36" s="96"/>
      <c r="M36" s="96"/>
      <c r="N36" s="96"/>
      <c r="O36" s="49"/>
      <c r="P36" s="49"/>
      <c r="Q36" s="49"/>
      <c r="R36" s="49"/>
    </row>
    <row r="37" spans="1:19" ht="16.5" x14ac:dyDescent="0.2">
      <c r="A37" s="1" t="s">
        <v>102</v>
      </c>
      <c r="B37" s="87">
        <v>134.70000000000002</v>
      </c>
      <c r="C37" s="118">
        <v>93</v>
      </c>
      <c r="D37" s="6"/>
      <c r="E37" s="96"/>
      <c r="F37" s="98"/>
      <c r="G37" s="98"/>
      <c r="H37" s="98"/>
      <c r="I37" s="98"/>
      <c r="J37" s="98"/>
      <c r="K37" s="96"/>
      <c r="L37" s="49"/>
      <c r="M37" s="49"/>
      <c r="N37" s="49"/>
      <c r="O37" s="49"/>
      <c r="P37" s="49"/>
      <c r="Q37" s="49"/>
    </row>
    <row r="38" spans="1:19" ht="16.5" x14ac:dyDescent="0.2">
      <c r="A38" s="1" t="s">
        <v>103</v>
      </c>
      <c r="B38" s="87">
        <v>29.3</v>
      </c>
      <c r="C38" s="118">
        <v>64</v>
      </c>
      <c r="D38" s="6"/>
      <c r="E38" s="96"/>
      <c r="F38" s="98"/>
      <c r="G38" s="98"/>
      <c r="H38" s="98"/>
      <c r="I38" s="98"/>
      <c r="J38" s="98"/>
      <c r="K38" s="96"/>
      <c r="L38" s="49"/>
      <c r="M38" s="49"/>
      <c r="N38" s="49"/>
      <c r="O38" s="49"/>
      <c r="P38" s="49"/>
      <c r="Q38" s="49"/>
    </row>
    <row r="39" spans="1:19" x14ac:dyDescent="0.2">
      <c r="A39" s="1" t="s">
        <v>22</v>
      </c>
      <c r="B39" s="87">
        <v>43.2</v>
      </c>
      <c r="C39" s="118">
        <v>9</v>
      </c>
      <c r="D39" s="6"/>
      <c r="E39" s="96"/>
      <c r="F39" s="98"/>
      <c r="G39" s="98"/>
      <c r="H39" s="98"/>
      <c r="I39" s="98"/>
      <c r="J39" s="98"/>
      <c r="K39" s="96"/>
      <c r="L39" s="49"/>
      <c r="M39" s="49"/>
      <c r="N39" s="49"/>
      <c r="O39" s="49"/>
      <c r="P39" s="49"/>
      <c r="Q39" s="49"/>
    </row>
    <row r="40" spans="1:19" x14ac:dyDescent="0.2">
      <c r="A40" s="102" t="s">
        <v>10</v>
      </c>
      <c r="B40" s="105" t="s">
        <v>104</v>
      </c>
      <c r="C40" s="119">
        <v>5</v>
      </c>
      <c r="D40" s="6"/>
      <c r="E40" s="96"/>
      <c r="F40" s="98"/>
      <c r="G40" s="98"/>
      <c r="H40" s="98"/>
      <c r="I40" s="98"/>
      <c r="J40" s="98"/>
      <c r="K40" s="96"/>
      <c r="L40" s="49"/>
      <c r="M40" s="49"/>
      <c r="N40" s="49"/>
      <c r="O40" s="49"/>
      <c r="P40" s="49"/>
      <c r="Q40" s="49"/>
    </row>
    <row r="41" spans="1:19" ht="15" x14ac:dyDescent="0.25">
      <c r="A41" s="50" t="s">
        <v>95</v>
      </c>
      <c r="B41" s="100">
        <v>296</v>
      </c>
      <c r="C41" s="120">
        <v>396</v>
      </c>
      <c r="D41" s="6"/>
      <c r="E41" s="96"/>
      <c r="F41" s="98"/>
      <c r="G41" s="98"/>
      <c r="H41" s="98"/>
      <c r="I41" s="98"/>
      <c r="J41" s="98"/>
      <c r="K41" s="96"/>
      <c r="L41" s="49"/>
      <c r="M41" s="49"/>
      <c r="N41" s="49"/>
      <c r="O41" s="49"/>
      <c r="P41" s="49"/>
      <c r="Q41" s="49"/>
    </row>
    <row r="42" spans="1:19" x14ac:dyDescent="0.2">
      <c r="A42" s="1" t="s">
        <v>36</v>
      </c>
      <c r="B42" s="87">
        <v>50.3</v>
      </c>
      <c r="C42" s="118">
        <v>104</v>
      </c>
      <c r="D42" s="6"/>
      <c r="E42" s="96"/>
      <c r="F42" s="98"/>
      <c r="G42" s="98"/>
      <c r="H42" s="98"/>
      <c r="I42" s="98"/>
      <c r="J42" s="98"/>
      <c r="K42" s="96"/>
      <c r="L42" s="49"/>
      <c r="M42" s="49"/>
      <c r="N42" s="49"/>
      <c r="O42" s="49"/>
      <c r="P42" s="49"/>
      <c r="Q42" s="49"/>
    </row>
    <row r="43" spans="1:19" x14ac:dyDescent="0.2">
      <c r="A43" s="1" t="s">
        <v>45</v>
      </c>
      <c r="B43" s="87">
        <v>8.6</v>
      </c>
      <c r="C43" s="118">
        <v>6</v>
      </c>
      <c r="D43" s="6"/>
      <c r="E43" s="96"/>
      <c r="F43" s="98"/>
      <c r="G43" s="98"/>
      <c r="H43" s="98"/>
      <c r="I43" s="98"/>
      <c r="J43" s="98"/>
      <c r="K43" s="96"/>
      <c r="L43" s="49"/>
      <c r="M43" s="49"/>
      <c r="N43" s="49"/>
      <c r="O43" s="49"/>
      <c r="P43" s="49"/>
      <c r="Q43" s="49"/>
    </row>
    <row r="44" spans="1:19" x14ac:dyDescent="0.2">
      <c r="A44" s="1" t="s">
        <v>96</v>
      </c>
      <c r="B44" s="87">
        <v>18</v>
      </c>
      <c r="C44" s="118">
        <v>14</v>
      </c>
      <c r="D44" s="6"/>
      <c r="F44" s="98"/>
      <c r="G44" s="98"/>
      <c r="H44" s="98"/>
      <c r="I44" s="98"/>
      <c r="J44" s="98"/>
      <c r="L44" s="49"/>
      <c r="M44" s="49"/>
      <c r="N44" s="49"/>
      <c r="O44" s="49"/>
      <c r="P44" s="49"/>
      <c r="Q44" s="49"/>
    </row>
    <row r="45" spans="1:19" x14ac:dyDescent="0.2">
      <c r="A45" s="102" t="s">
        <v>38</v>
      </c>
      <c r="B45" s="105">
        <v>13.4</v>
      </c>
      <c r="C45" s="119">
        <v>26</v>
      </c>
      <c r="D45" s="6"/>
      <c r="E45" s="96"/>
      <c r="F45" s="98"/>
      <c r="G45" s="98"/>
      <c r="H45" s="98"/>
      <c r="I45" s="98"/>
      <c r="J45" s="98"/>
      <c r="K45" s="96"/>
      <c r="M45" s="49"/>
      <c r="N45" s="49"/>
      <c r="O45" s="49"/>
      <c r="P45" s="49"/>
      <c r="Q45" s="49"/>
      <c r="R45" s="49"/>
      <c r="S45" s="49"/>
    </row>
    <row r="46" spans="1:19" ht="15" x14ac:dyDescent="0.25">
      <c r="A46" s="50" t="s">
        <v>97</v>
      </c>
      <c r="B46" s="100">
        <v>90.299999999999983</v>
      </c>
      <c r="C46" s="120">
        <f>SUM(C42:C45)</f>
        <v>150</v>
      </c>
      <c r="D46" s="6"/>
      <c r="E46" s="96"/>
      <c r="F46" s="98"/>
      <c r="G46" s="98"/>
      <c r="H46" s="98"/>
      <c r="I46" s="98"/>
      <c r="J46" s="98"/>
      <c r="K46" s="96"/>
      <c r="M46" s="49"/>
      <c r="N46" s="49"/>
      <c r="O46" s="49"/>
      <c r="P46" s="49"/>
      <c r="Q46" s="49"/>
      <c r="R46" s="49"/>
      <c r="S46" s="49"/>
    </row>
    <row r="47" spans="1:19" ht="15" x14ac:dyDescent="0.25">
      <c r="A47" s="50" t="s">
        <v>98</v>
      </c>
      <c r="B47" s="100">
        <v>386.29999999999995</v>
      </c>
      <c r="C47" s="120">
        <f>+C46+C41</f>
        <v>546</v>
      </c>
      <c r="D47" s="6"/>
      <c r="E47" s="96"/>
      <c r="F47" s="98"/>
      <c r="G47" s="98"/>
      <c r="H47" s="98"/>
      <c r="I47" s="98"/>
      <c r="J47" s="98"/>
      <c r="K47" s="96"/>
      <c r="M47" s="49"/>
      <c r="N47" s="49"/>
      <c r="O47" s="49"/>
      <c r="P47" s="49"/>
      <c r="Q47" s="49"/>
      <c r="R47" s="49"/>
      <c r="S47" s="49"/>
    </row>
    <row r="48" spans="1:19" ht="15" x14ac:dyDescent="0.25">
      <c r="A48" s="63"/>
      <c r="B48" s="64"/>
      <c r="C48" s="64"/>
      <c r="D48" s="6"/>
      <c r="E48" s="96"/>
      <c r="F48" s="96"/>
      <c r="G48" s="96"/>
      <c r="H48" s="96"/>
      <c r="I48" s="96"/>
      <c r="J48" s="96"/>
      <c r="K48" s="96"/>
      <c r="L48" s="49"/>
      <c r="M48" s="49"/>
      <c r="N48" s="49"/>
      <c r="O48" s="49"/>
      <c r="P48" s="49"/>
      <c r="Q48" s="49"/>
    </row>
    <row r="49" spans="1:17" ht="56.25" customHeight="1" x14ac:dyDescent="0.2">
      <c r="A49" s="179" t="s">
        <v>114</v>
      </c>
      <c r="B49" s="179"/>
      <c r="C49" s="179"/>
      <c r="D49" s="6"/>
      <c r="E49" s="96"/>
      <c r="F49" s="96"/>
      <c r="G49" s="96"/>
      <c r="H49" s="96"/>
      <c r="I49" s="96"/>
      <c r="J49" s="96"/>
      <c r="K49" s="96"/>
      <c r="L49" s="49"/>
      <c r="M49" s="49"/>
      <c r="N49" s="49"/>
      <c r="O49" s="49"/>
      <c r="P49" s="49"/>
      <c r="Q49" s="49"/>
    </row>
    <row r="50" spans="1:17" ht="15" x14ac:dyDescent="0.25">
      <c r="A50" s="55"/>
      <c r="B50" s="56"/>
      <c r="C50" s="56"/>
      <c r="D50" s="57"/>
      <c r="E50" s="96"/>
      <c r="F50" s="96"/>
      <c r="G50" s="96"/>
      <c r="H50" s="96"/>
      <c r="I50" s="96"/>
      <c r="J50" s="96"/>
      <c r="K50" s="96"/>
      <c r="L50" s="6"/>
      <c r="M50" s="6"/>
      <c r="N50" s="6"/>
      <c r="O50" s="6"/>
    </row>
    <row r="51" spans="1:17" ht="15" x14ac:dyDescent="0.25">
      <c r="A51" s="55"/>
      <c r="B51" s="56"/>
      <c r="C51" s="56"/>
      <c r="D51" s="57"/>
      <c r="E51" s="6"/>
      <c r="F51" s="6"/>
      <c r="G51" s="6"/>
      <c r="H51" s="6"/>
      <c r="I51" s="6"/>
      <c r="J51" s="6"/>
      <c r="K51" s="6"/>
      <c r="L51" s="6"/>
      <c r="M51" s="6"/>
      <c r="N51" s="6"/>
      <c r="O51" s="6"/>
    </row>
    <row r="52" spans="1:17" ht="15" x14ac:dyDescent="0.25">
      <c r="B52" s="7"/>
      <c r="C52" s="8"/>
      <c r="J52" s="99"/>
    </row>
    <row r="53" spans="1:17" x14ac:dyDescent="0.2">
      <c r="A53" s="1"/>
      <c r="B53" s="48"/>
      <c r="C53" s="48"/>
      <c r="J53" s="70"/>
    </row>
  </sheetData>
  <sheetProtection algorithmName="SHA-512" hashValue="y3WjHqSRCGA1PjFyaIWPLuoxNykpyeZs3N/Q+SBS3dXRzumBj7b2YOefLzsM3H8ZGFlhR5Qjx7PJfrAR7ktoKw==" saltValue="5O3PBvr5OGWAmTDT2Bwj+w==" spinCount="100000" sheet="1" objects="1" scenarios="1"/>
  <mergeCells count="5">
    <mergeCell ref="A2:C2"/>
    <mergeCell ref="A4:A5"/>
    <mergeCell ref="A19:A20"/>
    <mergeCell ref="A34:A35"/>
    <mergeCell ref="A49:C49"/>
  </mergeCells>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Z92"/>
  <sheetViews>
    <sheetView view="pageBreakPreview" zoomScale="90" zoomScaleNormal="100" zoomScaleSheetLayoutView="90" workbookViewId="0">
      <selection activeCell="N22" sqref="N22"/>
    </sheetView>
  </sheetViews>
  <sheetFormatPr defaultRowHeight="14.25" x14ac:dyDescent="0.2"/>
  <cols>
    <col min="1" max="1" width="38.5703125" style="42" customWidth="1"/>
    <col min="2" max="8" width="17.140625" style="42" customWidth="1"/>
    <col min="9" max="9" width="9.140625" style="1"/>
    <col min="10" max="10" width="59.5703125" style="1" bestFit="1" customWidth="1"/>
    <col min="11" max="11" width="13.140625" style="1" customWidth="1"/>
    <col min="12" max="12" width="9.140625" style="1"/>
    <col min="13" max="13" width="13.5703125" style="1" customWidth="1"/>
    <col min="14" max="14" width="9.140625" style="1"/>
    <col min="15" max="15" width="10.42578125" style="1" customWidth="1"/>
    <col min="16" max="20" width="9.140625" style="1"/>
    <col min="21" max="22" width="10" style="1" bestFit="1" customWidth="1"/>
    <col min="23" max="16384" width="9.140625" style="1"/>
  </cols>
  <sheetData>
    <row r="2" spans="1:25" ht="23.25" x14ac:dyDescent="0.2">
      <c r="A2" s="178" t="s">
        <v>87</v>
      </c>
      <c r="B2" s="178"/>
      <c r="C2" s="178"/>
      <c r="D2" s="178"/>
      <c r="E2" s="178"/>
      <c r="F2" s="178"/>
      <c r="G2" s="178"/>
      <c r="H2" s="178"/>
    </row>
    <row r="3" spans="1:25" x14ac:dyDescent="0.2">
      <c r="A3" s="6"/>
      <c r="B3" s="6"/>
      <c r="C3" s="6"/>
      <c r="D3" s="6"/>
      <c r="E3" s="6"/>
      <c r="F3" s="6"/>
      <c r="G3" s="6"/>
      <c r="H3" s="6"/>
      <c r="I3" s="6"/>
    </row>
    <row r="4" spans="1:25" ht="45" x14ac:dyDescent="0.25">
      <c r="A4" s="169" t="s">
        <v>65</v>
      </c>
      <c r="B4" s="7" t="s">
        <v>66</v>
      </c>
      <c r="C4" s="8" t="s">
        <v>111</v>
      </c>
      <c r="D4" s="8" t="s">
        <v>13</v>
      </c>
      <c r="E4" s="8" t="s">
        <v>14</v>
      </c>
      <c r="F4" s="8" t="s">
        <v>15</v>
      </c>
      <c r="G4" s="8" t="s">
        <v>16</v>
      </c>
      <c r="H4" s="7" t="s">
        <v>67</v>
      </c>
      <c r="I4" s="6"/>
      <c r="J4" s="43"/>
      <c r="K4" s="43"/>
      <c r="L4" s="6"/>
      <c r="M4" s="44"/>
      <c r="N4" s="45"/>
      <c r="O4" s="43"/>
      <c r="P4" s="43"/>
      <c r="Q4" s="43"/>
      <c r="R4" s="43"/>
      <c r="S4" s="43"/>
      <c r="T4" s="45"/>
    </row>
    <row r="5" spans="1:25" ht="15" x14ac:dyDescent="0.25">
      <c r="A5" s="169"/>
      <c r="B5" s="46" t="s">
        <v>0</v>
      </c>
      <c r="C5" s="46" t="s">
        <v>0</v>
      </c>
      <c r="D5" s="46" t="s">
        <v>0</v>
      </c>
      <c r="E5" s="46" t="s">
        <v>0</v>
      </c>
      <c r="F5" s="46" t="s">
        <v>0</v>
      </c>
      <c r="G5" s="46" t="s">
        <v>0</v>
      </c>
      <c r="H5" s="46" t="s">
        <v>0</v>
      </c>
      <c r="I5" s="6"/>
      <c r="J5" s="6"/>
      <c r="K5" s="6"/>
      <c r="L5" s="6"/>
      <c r="M5" s="19"/>
      <c r="N5" s="47"/>
      <c r="O5" s="47"/>
      <c r="P5" s="47"/>
      <c r="Q5" s="47"/>
      <c r="R5" s="47"/>
      <c r="S5" s="47"/>
      <c r="T5" s="47"/>
    </row>
    <row r="6" spans="1:25" x14ac:dyDescent="0.2">
      <c r="A6" s="1" t="s">
        <v>85</v>
      </c>
      <c r="B6" s="87">
        <v>11.1</v>
      </c>
      <c r="C6" s="87">
        <v>0.6</v>
      </c>
      <c r="D6" s="87">
        <v>-1.7</v>
      </c>
      <c r="E6" s="87">
        <v>-1.1000000000000001</v>
      </c>
      <c r="F6" s="87">
        <v>0.2</v>
      </c>
      <c r="G6" s="132">
        <v>0</v>
      </c>
      <c r="H6" s="87">
        <v>10.199999999999999</v>
      </c>
      <c r="I6" s="6"/>
      <c r="J6" s="96"/>
      <c r="K6" s="54"/>
      <c r="L6" s="6"/>
      <c r="M6" s="6"/>
      <c r="N6" s="49"/>
      <c r="O6" s="49"/>
      <c r="P6" s="49"/>
      <c r="Q6" s="49"/>
      <c r="R6" s="49"/>
      <c r="S6" s="115"/>
      <c r="T6" s="115"/>
      <c r="U6" s="115"/>
      <c r="V6" s="115"/>
      <c r="W6" s="115"/>
      <c r="X6" s="115"/>
      <c r="Y6" s="115"/>
    </row>
    <row r="7" spans="1:25" x14ac:dyDescent="0.2">
      <c r="A7" s="1" t="s">
        <v>40</v>
      </c>
      <c r="B7" s="87">
        <v>12.500000000000002</v>
      </c>
      <c r="C7" s="87">
        <v>0.4</v>
      </c>
      <c r="D7" s="87">
        <v>-1.1000000000000001</v>
      </c>
      <c r="E7" s="87">
        <v>-0.70000000000000007</v>
      </c>
      <c r="F7" s="87">
        <v>-0.2</v>
      </c>
      <c r="G7" s="132">
        <v>0</v>
      </c>
      <c r="H7" s="87">
        <v>11.600000000000003</v>
      </c>
      <c r="I7" s="6"/>
      <c r="J7" s="96"/>
      <c r="K7" s="97"/>
      <c r="L7" s="6"/>
      <c r="M7" s="6"/>
      <c r="N7" s="49"/>
      <c r="O7" s="49"/>
      <c r="P7" s="49"/>
      <c r="Q7" s="49"/>
      <c r="R7" s="49"/>
      <c r="S7" s="115"/>
      <c r="T7" s="115"/>
      <c r="U7" s="115"/>
      <c r="V7" s="115"/>
      <c r="W7" s="115"/>
      <c r="X7" s="115"/>
      <c r="Y7" s="115"/>
    </row>
    <row r="8" spans="1:25" x14ac:dyDescent="0.2">
      <c r="A8" s="1" t="s">
        <v>41</v>
      </c>
      <c r="B8" s="87">
        <v>20.500000000000004</v>
      </c>
      <c r="C8" s="87">
        <v>1.4</v>
      </c>
      <c r="D8" s="87">
        <v>-2.5</v>
      </c>
      <c r="E8" s="87">
        <v>-1.1000000000000001</v>
      </c>
      <c r="F8" s="87">
        <v>-1.5</v>
      </c>
      <c r="G8" s="132">
        <v>0</v>
      </c>
      <c r="H8" s="87">
        <v>17.900000000000002</v>
      </c>
      <c r="I8" s="6"/>
      <c r="J8" s="96"/>
      <c r="K8" s="97"/>
      <c r="L8" s="6"/>
      <c r="M8" s="6"/>
      <c r="N8" s="49"/>
      <c r="O8" s="49"/>
      <c r="P8" s="49"/>
      <c r="Q8" s="49"/>
      <c r="R8" s="49"/>
      <c r="S8" s="115"/>
      <c r="T8" s="115"/>
      <c r="U8" s="115"/>
      <c r="V8" s="115"/>
      <c r="W8" s="115"/>
      <c r="X8" s="115"/>
      <c r="Y8" s="115"/>
    </row>
    <row r="9" spans="1:25" x14ac:dyDescent="0.2">
      <c r="A9" s="1" t="s">
        <v>25</v>
      </c>
      <c r="B9" s="87">
        <v>8.2000000000000011</v>
      </c>
      <c r="C9" s="87">
        <v>0.7</v>
      </c>
      <c r="D9" s="87">
        <v>-0.9</v>
      </c>
      <c r="E9" s="87">
        <v>-0.20000000000000007</v>
      </c>
      <c r="F9" s="87">
        <v>0.2</v>
      </c>
      <c r="G9" s="132">
        <v>0.4</v>
      </c>
      <c r="H9" s="87">
        <v>8.6000000000000014</v>
      </c>
      <c r="I9" s="6"/>
      <c r="J9" s="96"/>
      <c r="K9" s="97"/>
      <c r="L9" s="6"/>
      <c r="M9" s="6"/>
      <c r="N9" s="49"/>
      <c r="O9" s="49"/>
      <c r="P9" s="49"/>
      <c r="Q9" s="49"/>
      <c r="R9" s="49"/>
      <c r="S9" s="115"/>
      <c r="T9" s="115"/>
      <c r="U9" s="115"/>
      <c r="V9" s="115"/>
      <c r="W9" s="115"/>
      <c r="X9" s="115"/>
      <c r="Y9" s="115"/>
    </row>
    <row r="10" spans="1:25" ht="15" x14ac:dyDescent="0.25">
      <c r="A10" s="50" t="s">
        <v>44</v>
      </c>
      <c r="B10" s="100">
        <v>52.300000000000011</v>
      </c>
      <c r="C10" s="100">
        <v>3.0999999999999996</v>
      </c>
      <c r="D10" s="100">
        <v>-6.2</v>
      </c>
      <c r="E10" s="100">
        <v>-3.1000000000000005</v>
      </c>
      <c r="F10" s="100">
        <v>-1.3</v>
      </c>
      <c r="G10" s="134">
        <v>0.4</v>
      </c>
      <c r="H10" s="100">
        <v>48.300000000000004</v>
      </c>
      <c r="I10" s="6"/>
      <c r="J10" s="96"/>
      <c r="K10" s="97"/>
      <c r="L10" s="6"/>
      <c r="M10" s="39"/>
      <c r="N10" s="51"/>
      <c r="O10" s="51"/>
      <c r="P10" s="49"/>
      <c r="Q10" s="49"/>
      <c r="R10" s="49"/>
      <c r="S10" s="115"/>
      <c r="T10" s="115"/>
      <c r="U10" s="115"/>
      <c r="V10" s="115"/>
      <c r="W10" s="115"/>
      <c r="X10" s="115"/>
      <c r="Y10" s="115"/>
    </row>
    <row r="11" spans="1:25" x14ac:dyDescent="0.2">
      <c r="A11" s="1" t="s">
        <v>86</v>
      </c>
      <c r="B11" s="87">
        <v>22.499999999999996</v>
      </c>
      <c r="C11" s="87">
        <v>1.5999999999999999</v>
      </c>
      <c r="D11" s="87">
        <v>-2.4</v>
      </c>
      <c r="E11" s="87">
        <v>-0.8</v>
      </c>
      <c r="F11" s="87">
        <v>-0.19999999999999998</v>
      </c>
      <c r="G11" s="132">
        <v>0.1</v>
      </c>
      <c r="H11" s="87">
        <v>21.599999999999998</v>
      </c>
      <c r="I11" s="6"/>
      <c r="J11" s="96"/>
      <c r="K11" s="97"/>
      <c r="L11" s="6"/>
      <c r="M11" s="6"/>
      <c r="N11" s="49"/>
      <c r="O11" s="49"/>
      <c r="P11" s="49"/>
      <c r="Q11" s="49"/>
      <c r="R11" s="49"/>
      <c r="S11" s="115"/>
      <c r="T11" s="115"/>
      <c r="U11" s="115"/>
      <c r="V11" s="115"/>
      <c r="W11" s="115"/>
      <c r="X11" s="115"/>
      <c r="Y11" s="115"/>
    </row>
    <row r="12" spans="1:25" x14ac:dyDescent="0.2">
      <c r="A12" s="1" t="s">
        <v>42</v>
      </c>
      <c r="B12" s="87">
        <v>2</v>
      </c>
      <c r="C12" s="87">
        <v>0.8</v>
      </c>
      <c r="D12" s="87">
        <v>-0.4</v>
      </c>
      <c r="E12" s="87">
        <v>0.4</v>
      </c>
      <c r="F12" s="87">
        <v>0.8</v>
      </c>
      <c r="G12" s="132">
        <v>0</v>
      </c>
      <c r="H12" s="87">
        <v>3.2</v>
      </c>
      <c r="I12" s="6"/>
      <c r="J12" s="96"/>
      <c r="K12" s="97"/>
      <c r="L12" s="6"/>
      <c r="M12" s="6"/>
      <c r="N12" s="49"/>
      <c r="O12" s="49"/>
      <c r="P12" s="49"/>
      <c r="Q12" s="49"/>
      <c r="R12" s="49"/>
      <c r="S12" s="115"/>
      <c r="T12" s="115"/>
      <c r="U12" s="115"/>
      <c r="V12" s="115"/>
      <c r="W12" s="115"/>
      <c r="X12" s="115"/>
      <c r="Y12" s="115"/>
    </row>
    <row r="13" spans="1:25" x14ac:dyDescent="0.2">
      <c r="A13" s="1" t="s">
        <v>43</v>
      </c>
      <c r="B13" s="87">
        <v>11.299999999999999</v>
      </c>
      <c r="C13" s="87">
        <v>0.7</v>
      </c>
      <c r="D13" s="87">
        <v>-1.7</v>
      </c>
      <c r="E13" s="87">
        <v>-1</v>
      </c>
      <c r="F13" s="87">
        <v>-0.3</v>
      </c>
      <c r="G13" s="132">
        <v>0</v>
      </c>
      <c r="H13" s="87">
        <v>9.9999999999999982</v>
      </c>
      <c r="I13" s="6"/>
      <c r="J13" s="96"/>
      <c r="K13" s="97"/>
      <c r="L13" s="6"/>
      <c r="M13" s="6"/>
      <c r="N13" s="49"/>
      <c r="O13" s="49"/>
      <c r="P13" s="49"/>
      <c r="Q13" s="49"/>
      <c r="R13" s="49"/>
      <c r="S13" s="115"/>
      <c r="T13" s="115"/>
      <c r="U13" s="115"/>
      <c r="V13" s="115"/>
      <c r="W13" s="115"/>
      <c r="X13" s="115"/>
      <c r="Y13" s="115"/>
    </row>
    <row r="14" spans="1:25" ht="17.25" x14ac:dyDescent="0.25">
      <c r="A14" s="50" t="s">
        <v>107</v>
      </c>
      <c r="B14" s="110">
        <v>35.799999999999997</v>
      </c>
      <c r="C14" s="110">
        <v>3.0999999999999996</v>
      </c>
      <c r="D14" s="110">
        <v>-4.5</v>
      </c>
      <c r="E14" s="110">
        <v>-1.4</v>
      </c>
      <c r="F14" s="110">
        <v>0.3000000000000001</v>
      </c>
      <c r="G14" s="135">
        <v>0.1</v>
      </c>
      <c r="H14" s="110">
        <v>34.799999999999997</v>
      </c>
      <c r="I14" s="6"/>
      <c r="J14" s="96"/>
      <c r="K14" s="97"/>
      <c r="L14" s="6"/>
      <c r="M14" s="6"/>
      <c r="N14" s="49"/>
      <c r="O14" s="49"/>
      <c r="P14" s="49"/>
      <c r="R14" s="49"/>
      <c r="S14" s="115"/>
      <c r="T14" s="115"/>
      <c r="U14" s="115"/>
      <c r="V14" s="115"/>
      <c r="W14" s="115"/>
      <c r="X14" s="115"/>
      <c r="Y14" s="115"/>
    </row>
    <row r="15" spans="1:25" x14ac:dyDescent="0.2">
      <c r="A15" s="1" t="s">
        <v>26</v>
      </c>
      <c r="B15" s="87">
        <v>5.7</v>
      </c>
      <c r="C15" s="87">
        <v>0.1</v>
      </c>
      <c r="D15" s="87">
        <v>-0.8</v>
      </c>
      <c r="E15" s="111">
        <v>-0.70000000000000007</v>
      </c>
      <c r="F15" s="87">
        <v>-0.4</v>
      </c>
      <c r="G15" s="132">
        <v>0</v>
      </c>
      <c r="H15" s="87">
        <v>4.5999999999999996</v>
      </c>
      <c r="I15" s="6"/>
      <c r="J15" s="96"/>
      <c r="K15" s="97"/>
      <c r="L15" s="6"/>
      <c r="M15" s="6"/>
      <c r="N15" s="49"/>
      <c r="O15" s="49"/>
      <c r="P15" s="49"/>
      <c r="R15" s="49"/>
      <c r="S15" s="115"/>
      <c r="T15" s="115"/>
      <c r="U15" s="115"/>
      <c r="V15" s="115"/>
      <c r="W15" s="115"/>
      <c r="X15" s="115"/>
      <c r="Y15" s="115"/>
    </row>
    <row r="16" spans="1:25" x14ac:dyDescent="0.2">
      <c r="A16" s="1" t="s">
        <v>27</v>
      </c>
      <c r="B16" s="87">
        <v>0.30000000000000016</v>
      </c>
      <c r="C16" s="131">
        <v>0</v>
      </c>
      <c r="D16" s="87">
        <v>-0.1</v>
      </c>
      <c r="E16" s="87">
        <v>-0.1</v>
      </c>
      <c r="F16" s="87">
        <v>0.1</v>
      </c>
      <c r="G16" s="132">
        <v>0</v>
      </c>
      <c r="H16" s="87">
        <v>0.30000000000000016</v>
      </c>
      <c r="I16" s="6"/>
      <c r="J16" s="96"/>
      <c r="K16" s="97"/>
      <c r="L16" s="6"/>
      <c r="M16" s="6"/>
      <c r="N16" s="49"/>
      <c r="O16" s="49"/>
      <c r="P16" s="49"/>
      <c r="R16" s="49"/>
      <c r="S16" s="115"/>
      <c r="T16" s="115"/>
      <c r="U16" s="115"/>
      <c r="V16" s="115"/>
      <c r="W16" s="115"/>
      <c r="X16" s="115"/>
      <c r="Y16" s="115"/>
    </row>
    <row r="17" spans="1:25" x14ac:dyDescent="0.2">
      <c r="A17" s="1" t="s">
        <v>28</v>
      </c>
      <c r="B17" s="87">
        <v>15.599999999999998</v>
      </c>
      <c r="C17" s="87">
        <v>0.8</v>
      </c>
      <c r="D17" s="87">
        <v>-1.2</v>
      </c>
      <c r="E17" s="111">
        <v>-0.39999999999999991</v>
      </c>
      <c r="F17" s="87">
        <v>0.7</v>
      </c>
      <c r="G17" s="132">
        <v>0</v>
      </c>
      <c r="H17" s="87">
        <v>15.899999999999997</v>
      </c>
      <c r="I17" s="6"/>
      <c r="J17" s="96"/>
      <c r="K17" s="97"/>
      <c r="L17" s="6"/>
      <c r="M17" s="6"/>
      <c r="N17" s="49"/>
      <c r="O17" s="49"/>
      <c r="P17" s="49"/>
      <c r="R17" s="49"/>
      <c r="S17" s="115"/>
      <c r="T17" s="115"/>
      <c r="U17" s="115"/>
      <c r="V17" s="115"/>
      <c r="W17" s="115"/>
      <c r="X17" s="115"/>
      <c r="Y17" s="115"/>
    </row>
    <row r="18" spans="1:25" ht="15" x14ac:dyDescent="0.25">
      <c r="A18" s="1" t="s">
        <v>29</v>
      </c>
      <c r="B18" s="87">
        <v>6.7</v>
      </c>
      <c r="C18" s="87">
        <v>0.4</v>
      </c>
      <c r="D18" s="87">
        <v>-0.7</v>
      </c>
      <c r="E18" s="87">
        <v>-0.29999999999999993</v>
      </c>
      <c r="F18" s="87">
        <v>-1.1000000000000001</v>
      </c>
      <c r="G18" s="132">
        <v>0</v>
      </c>
      <c r="H18" s="87">
        <v>5.3000000000000007</v>
      </c>
      <c r="I18" s="6"/>
      <c r="J18" s="96"/>
      <c r="K18" s="97"/>
      <c r="L18" s="6"/>
      <c r="M18" s="39"/>
      <c r="N18" s="51"/>
      <c r="O18" s="51"/>
      <c r="P18" s="49"/>
      <c r="R18" s="49"/>
      <c r="S18" s="115"/>
      <c r="T18" s="115"/>
      <c r="U18" s="115"/>
      <c r="V18" s="115"/>
      <c r="W18" s="115"/>
      <c r="X18" s="115"/>
      <c r="Y18" s="115"/>
    </row>
    <row r="19" spans="1:25" ht="15" x14ac:dyDescent="0.25">
      <c r="A19" s="50" t="s">
        <v>46</v>
      </c>
      <c r="B19" s="100">
        <v>28.299999999999997</v>
      </c>
      <c r="C19" s="100">
        <v>1.3</v>
      </c>
      <c r="D19" s="100">
        <v>-2.8</v>
      </c>
      <c r="E19" s="100">
        <v>-1.5</v>
      </c>
      <c r="F19" s="100">
        <v>-0.70000000000000018</v>
      </c>
      <c r="G19" s="134">
        <v>0</v>
      </c>
      <c r="H19" s="100">
        <v>26.099999999999998</v>
      </c>
      <c r="I19" s="6"/>
      <c r="J19" s="96"/>
      <c r="K19" s="97"/>
      <c r="L19" s="6"/>
      <c r="M19" s="39"/>
      <c r="N19" s="51"/>
      <c r="O19" s="51"/>
      <c r="P19" s="49"/>
      <c r="Q19" s="49"/>
      <c r="R19" s="49"/>
      <c r="S19" s="115"/>
      <c r="T19" s="115"/>
      <c r="U19" s="115"/>
      <c r="V19" s="115"/>
      <c r="W19" s="115"/>
      <c r="X19" s="115"/>
      <c r="Y19" s="115"/>
    </row>
    <row r="20" spans="1:25" ht="15" x14ac:dyDescent="0.25">
      <c r="A20" s="50" t="s">
        <v>47</v>
      </c>
      <c r="B20" s="100">
        <v>12.300000000000002</v>
      </c>
      <c r="C20" s="100">
        <v>0.1</v>
      </c>
      <c r="D20" s="100">
        <v>-0.5</v>
      </c>
      <c r="E20" s="100">
        <v>-0.4</v>
      </c>
      <c r="F20" s="100">
        <v>-0.1</v>
      </c>
      <c r="G20" s="134">
        <v>0</v>
      </c>
      <c r="H20" s="100">
        <v>11.800000000000002</v>
      </c>
      <c r="I20" s="6"/>
      <c r="J20" s="96"/>
      <c r="K20" s="97"/>
      <c r="L20" s="6"/>
      <c r="M20" s="6"/>
      <c r="N20" s="49"/>
      <c r="O20" s="49"/>
      <c r="P20" s="49"/>
      <c r="Q20" s="49"/>
      <c r="R20" s="49"/>
      <c r="S20" s="115"/>
      <c r="T20" s="115"/>
      <c r="U20" s="115"/>
      <c r="V20" s="115"/>
      <c r="W20" s="115"/>
      <c r="X20" s="115"/>
      <c r="Y20" s="115"/>
    </row>
    <row r="21" spans="1:25" x14ac:dyDescent="0.2">
      <c r="A21" s="1" t="s">
        <v>48</v>
      </c>
      <c r="B21" s="87">
        <v>19.299999999999997</v>
      </c>
      <c r="C21" s="87">
        <v>0.1</v>
      </c>
      <c r="D21" s="87">
        <v>-0.7</v>
      </c>
      <c r="E21" s="111">
        <v>-0.6</v>
      </c>
      <c r="F21" s="87">
        <v>-2.2000000000000002</v>
      </c>
      <c r="G21" s="132">
        <v>0</v>
      </c>
      <c r="H21" s="87">
        <v>16.499999999999996</v>
      </c>
      <c r="I21" s="6"/>
      <c r="J21" s="96"/>
      <c r="K21" s="97"/>
      <c r="L21" s="6"/>
      <c r="M21" s="6"/>
      <c r="N21" s="49"/>
      <c r="O21" s="49"/>
      <c r="P21" s="49"/>
      <c r="Q21" s="49"/>
      <c r="R21" s="49"/>
      <c r="S21" s="115"/>
      <c r="T21" s="115"/>
      <c r="U21" s="115"/>
      <c r="V21" s="115"/>
      <c r="W21" s="115"/>
      <c r="X21" s="115"/>
      <c r="Y21" s="115"/>
    </row>
    <row r="22" spans="1:25" x14ac:dyDescent="0.2">
      <c r="A22" s="1" t="s">
        <v>49</v>
      </c>
      <c r="B22" s="87">
        <v>14.3</v>
      </c>
      <c r="C22" s="87">
        <v>0.2</v>
      </c>
      <c r="D22" s="87">
        <v>0</v>
      </c>
      <c r="E22" s="87">
        <v>0.2</v>
      </c>
      <c r="F22" s="87">
        <v>-0.9</v>
      </c>
      <c r="G22" s="132">
        <v>0</v>
      </c>
      <c r="H22" s="87">
        <v>13.6</v>
      </c>
      <c r="I22" s="6"/>
      <c r="J22" s="96"/>
      <c r="K22" s="97"/>
      <c r="L22" s="6"/>
      <c r="M22" s="6"/>
      <c r="N22" s="49"/>
      <c r="O22" s="49"/>
      <c r="P22" s="49"/>
      <c r="Q22" s="49"/>
      <c r="R22" s="49"/>
      <c r="S22" s="115"/>
      <c r="T22" s="115"/>
      <c r="U22" s="115"/>
      <c r="V22" s="115"/>
      <c r="W22" s="115"/>
      <c r="X22" s="115"/>
      <c r="Y22" s="115"/>
    </row>
    <row r="23" spans="1:25" x14ac:dyDescent="0.2">
      <c r="A23" s="1" t="s">
        <v>50</v>
      </c>
      <c r="B23" s="87">
        <v>1.6</v>
      </c>
      <c r="C23" s="87">
        <v>0.1</v>
      </c>
      <c r="D23" s="111">
        <v>-0.2</v>
      </c>
      <c r="E23" s="87">
        <v>-0.1</v>
      </c>
      <c r="F23" s="87">
        <v>-0.2</v>
      </c>
      <c r="G23" s="132">
        <v>0</v>
      </c>
      <c r="H23" s="87">
        <v>1.3</v>
      </c>
      <c r="I23" s="6"/>
      <c r="J23" s="96"/>
      <c r="K23" s="97"/>
      <c r="L23" s="6"/>
      <c r="M23" s="6"/>
      <c r="N23" s="49"/>
      <c r="O23" s="49"/>
      <c r="P23" s="49"/>
      <c r="Q23" s="49"/>
      <c r="R23" s="49"/>
      <c r="S23" s="115"/>
      <c r="T23" s="115"/>
      <c r="U23" s="115"/>
      <c r="V23" s="115"/>
      <c r="W23" s="115"/>
      <c r="X23" s="115"/>
      <c r="Y23" s="115"/>
    </row>
    <row r="24" spans="1:25" x14ac:dyDescent="0.2">
      <c r="A24" s="1" t="s">
        <v>51</v>
      </c>
      <c r="B24" s="87">
        <v>1.3999999999999997</v>
      </c>
      <c r="C24" s="87">
        <v>0.1</v>
      </c>
      <c r="D24" s="131">
        <v>0</v>
      </c>
      <c r="E24" s="111">
        <v>0.1</v>
      </c>
      <c r="F24" s="87">
        <v>-0.30000000000000004</v>
      </c>
      <c r="G24" s="132">
        <v>0</v>
      </c>
      <c r="H24" s="87">
        <v>1.1999999999999997</v>
      </c>
      <c r="I24" s="6"/>
      <c r="J24" s="96"/>
      <c r="K24" s="97"/>
      <c r="L24" s="6"/>
      <c r="M24" s="6"/>
      <c r="N24" s="49"/>
      <c r="O24" s="49"/>
      <c r="P24" s="49"/>
      <c r="Q24" s="49"/>
      <c r="R24" s="49"/>
      <c r="S24" s="115"/>
      <c r="T24" s="115"/>
      <c r="U24" s="115"/>
      <c r="V24" s="115"/>
      <c r="W24" s="115"/>
      <c r="X24" s="115"/>
      <c r="Y24" s="115"/>
    </row>
    <row r="25" spans="1:25" x14ac:dyDescent="0.2">
      <c r="A25" s="1" t="s">
        <v>30</v>
      </c>
      <c r="B25" s="87">
        <v>6.1000000000000005</v>
      </c>
      <c r="C25" s="87">
        <v>0.3</v>
      </c>
      <c r="D25" s="87">
        <v>-0.1</v>
      </c>
      <c r="E25" s="111">
        <v>0.19999999999999998</v>
      </c>
      <c r="F25" s="111">
        <v>-0.1</v>
      </c>
      <c r="G25" s="132">
        <v>0</v>
      </c>
      <c r="H25" s="87">
        <v>6.2000000000000011</v>
      </c>
      <c r="I25" s="6"/>
      <c r="J25" s="96"/>
      <c r="K25" s="53"/>
      <c r="L25" s="53"/>
      <c r="M25" s="53"/>
      <c r="N25" s="53"/>
      <c r="O25" s="53"/>
      <c r="P25" s="49"/>
      <c r="Q25" s="49"/>
      <c r="R25" s="49"/>
      <c r="S25" s="115"/>
      <c r="T25" s="115"/>
      <c r="U25" s="115"/>
      <c r="V25" s="115"/>
      <c r="W25" s="115"/>
      <c r="X25" s="115"/>
      <c r="Y25" s="115"/>
    </row>
    <row r="26" spans="1:25" ht="15" x14ac:dyDescent="0.25">
      <c r="A26" s="52" t="s">
        <v>52</v>
      </c>
      <c r="B26" s="100">
        <v>42.699999999999996</v>
      </c>
      <c r="C26" s="100">
        <v>0.8</v>
      </c>
      <c r="D26" s="100">
        <v>-0.99999999999999989</v>
      </c>
      <c r="E26" s="100">
        <v>-0.20000000000000004</v>
      </c>
      <c r="F26" s="100">
        <v>-3.7000000000000006</v>
      </c>
      <c r="G26" s="134">
        <v>0</v>
      </c>
      <c r="H26" s="100">
        <v>38.799999999999997</v>
      </c>
      <c r="I26" s="6"/>
      <c r="J26" s="96"/>
      <c r="K26" s="97"/>
      <c r="L26" s="6"/>
      <c r="M26" s="39"/>
      <c r="N26" s="51"/>
      <c r="O26" s="51"/>
      <c r="P26" s="49"/>
      <c r="Q26" s="49"/>
      <c r="R26" s="49"/>
      <c r="S26" s="115"/>
      <c r="T26" s="115"/>
      <c r="U26" s="115"/>
      <c r="V26" s="115"/>
      <c r="W26" s="115"/>
      <c r="X26" s="115"/>
      <c r="Y26" s="115"/>
    </row>
    <row r="27" spans="1:25" ht="17.25" x14ac:dyDescent="0.25">
      <c r="A27" s="52" t="s">
        <v>89</v>
      </c>
      <c r="B27" s="100">
        <v>24</v>
      </c>
      <c r="C27" s="100">
        <v>1</v>
      </c>
      <c r="D27" s="100">
        <v>-0.9</v>
      </c>
      <c r="E27" s="100">
        <v>9.9999999999999978E-2</v>
      </c>
      <c r="F27" s="100">
        <v>-0.8</v>
      </c>
      <c r="G27" s="134">
        <v>0</v>
      </c>
      <c r="H27" s="100">
        <v>23.3</v>
      </c>
      <c r="I27" s="53"/>
      <c r="J27" s="96"/>
      <c r="K27" s="97"/>
      <c r="L27" s="6"/>
      <c r="M27" s="39"/>
      <c r="N27" s="51"/>
      <c r="O27" s="51"/>
      <c r="P27" s="49"/>
      <c r="Q27" s="49"/>
      <c r="R27" s="49"/>
      <c r="S27" s="115"/>
      <c r="T27" s="115"/>
      <c r="U27" s="115"/>
      <c r="V27" s="115"/>
      <c r="W27" s="115"/>
      <c r="X27" s="115"/>
      <c r="Y27" s="115"/>
    </row>
    <row r="28" spans="1:25" ht="15" x14ac:dyDescent="0.25">
      <c r="A28" s="52" t="s">
        <v>53</v>
      </c>
      <c r="B28" s="100">
        <v>15</v>
      </c>
      <c r="C28" s="100">
        <v>1.5</v>
      </c>
      <c r="D28" s="100">
        <v>-0.9</v>
      </c>
      <c r="E28" s="100">
        <v>0.6</v>
      </c>
      <c r="F28" s="100">
        <v>0.2</v>
      </c>
      <c r="G28" s="134">
        <v>0</v>
      </c>
      <c r="H28" s="100">
        <v>15.799999999999999</v>
      </c>
      <c r="I28" s="6"/>
      <c r="J28" s="96"/>
      <c r="K28" s="97"/>
      <c r="L28" s="6"/>
      <c r="M28" s="39"/>
      <c r="N28" s="51"/>
      <c r="O28" s="51"/>
      <c r="P28" s="49"/>
      <c r="Q28" s="49"/>
      <c r="R28" s="49"/>
      <c r="S28" s="115"/>
      <c r="T28" s="115"/>
      <c r="U28" s="115"/>
      <c r="V28" s="115"/>
      <c r="W28" s="115"/>
      <c r="X28" s="115"/>
      <c r="Y28" s="115"/>
    </row>
    <row r="29" spans="1:25" ht="15" x14ac:dyDescent="0.25">
      <c r="A29" s="50" t="s">
        <v>54</v>
      </c>
      <c r="B29" s="100">
        <v>20.8</v>
      </c>
      <c r="C29" s="100">
        <v>4.9000000000000004</v>
      </c>
      <c r="D29" s="100">
        <v>-5.7</v>
      </c>
      <c r="E29" s="100">
        <v>-0.79999999999999982</v>
      </c>
      <c r="F29" s="100">
        <v>0.1</v>
      </c>
      <c r="G29" s="134">
        <v>0</v>
      </c>
      <c r="H29" s="100">
        <v>20.100000000000001</v>
      </c>
      <c r="I29" s="54"/>
      <c r="J29" s="43"/>
      <c r="K29" s="43"/>
      <c r="L29" s="6"/>
      <c r="M29" s="44"/>
      <c r="N29" s="45"/>
      <c r="O29" s="43"/>
      <c r="P29" s="43"/>
      <c r="Q29" s="43"/>
      <c r="R29" s="49"/>
      <c r="S29" s="115"/>
      <c r="T29" s="115"/>
      <c r="U29" s="115"/>
      <c r="V29" s="115"/>
      <c r="W29" s="115"/>
      <c r="X29" s="115"/>
      <c r="Y29" s="115"/>
    </row>
    <row r="30" spans="1:25" ht="15" x14ac:dyDescent="0.25">
      <c r="A30" s="50" t="s">
        <v>11</v>
      </c>
      <c r="B30" s="100">
        <v>231.20000000000002</v>
      </c>
      <c r="C30" s="100">
        <v>15.799999999999999</v>
      </c>
      <c r="D30" s="100">
        <v>-22.5</v>
      </c>
      <c r="E30" s="100">
        <v>-6.7000000000000011</v>
      </c>
      <c r="F30" s="112">
        <v>-6</v>
      </c>
      <c r="G30" s="134">
        <v>0.5</v>
      </c>
      <c r="H30" s="100">
        <v>219</v>
      </c>
      <c r="I30" s="6"/>
      <c r="R30" s="49"/>
      <c r="S30" s="115"/>
      <c r="T30" s="115"/>
      <c r="U30" s="115"/>
      <c r="V30" s="115"/>
      <c r="W30" s="115"/>
      <c r="X30" s="115"/>
      <c r="Y30" s="115"/>
    </row>
    <row r="31" spans="1:25" ht="15" x14ac:dyDescent="0.25">
      <c r="A31" s="63"/>
      <c r="B31" s="57"/>
      <c r="C31" s="64"/>
      <c r="D31" s="64"/>
      <c r="E31" s="64"/>
      <c r="F31" s="64"/>
      <c r="G31" s="64"/>
      <c r="H31" s="64"/>
      <c r="I31" s="53"/>
      <c r="R31" s="43"/>
      <c r="S31" s="43"/>
      <c r="T31" s="45"/>
    </row>
    <row r="32" spans="1:25" ht="45" x14ac:dyDescent="0.25">
      <c r="A32" s="169" t="s">
        <v>62</v>
      </c>
      <c r="B32" s="7" t="s">
        <v>63</v>
      </c>
      <c r="C32" s="8" t="s">
        <v>111</v>
      </c>
      <c r="D32" s="8" t="s">
        <v>13</v>
      </c>
      <c r="E32" s="8" t="s">
        <v>14</v>
      </c>
      <c r="F32" s="8" t="s">
        <v>15</v>
      </c>
      <c r="G32" s="8" t="s">
        <v>16</v>
      </c>
      <c r="H32" s="7" t="s">
        <v>64</v>
      </c>
      <c r="I32" s="6"/>
      <c r="J32" s="43"/>
      <c r="K32" s="43"/>
      <c r="L32" s="6"/>
      <c r="M32" s="44"/>
      <c r="N32" s="45"/>
      <c r="O32" s="43"/>
      <c r="P32" s="43"/>
      <c r="Q32" s="43"/>
      <c r="R32" s="43"/>
      <c r="S32" s="43"/>
      <c r="T32" s="45"/>
    </row>
    <row r="33" spans="1:23" ht="15" x14ac:dyDescent="0.25">
      <c r="A33" s="169"/>
      <c r="B33" s="46" t="s">
        <v>0</v>
      </c>
      <c r="C33" s="46" t="s">
        <v>0</v>
      </c>
      <c r="D33" s="46" t="s">
        <v>0</v>
      </c>
      <c r="E33" s="46" t="s">
        <v>0</v>
      </c>
      <c r="F33" s="46" t="s">
        <v>0</v>
      </c>
      <c r="G33" s="46" t="s">
        <v>0</v>
      </c>
      <c r="H33" s="46" t="s">
        <v>0</v>
      </c>
      <c r="I33" s="6"/>
      <c r="J33" s="43"/>
      <c r="K33" s="43"/>
      <c r="L33" s="6"/>
      <c r="M33" s="44"/>
      <c r="N33" s="45"/>
      <c r="O33" s="43"/>
      <c r="P33" s="43"/>
      <c r="Q33" s="43"/>
      <c r="R33" s="43"/>
      <c r="S33" s="43"/>
      <c r="T33" s="45"/>
    </row>
    <row r="34" spans="1:23" ht="15" x14ac:dyDescent="0.25">
      <c r="A34" s="1" t="s">
        <v>85</v>
      </c>
      <c r="B34" s="87">
        <v>11.7</v>
      </c>
      <c r="C34" s="87">
        <v>1</v>
      </c>
      <c r="D34" s="87">
        <v>-1.7999999999999998</v>
      </c>
      <c r="E34" s="87">
        <v>-0.79999999999999982</v>
      </c>
      <c r="F34" s="87">
        <v>0.20000000000000018</v>
      </c>
      <c r="G34" s="132">
        <v>0</v>
      </c>
      <c r="H34" s="87">
        <v>11.1</v>
      </c>
      <c r="I34" s="54"/>
      <c r="J34" s="163"/>
      <c r="K34" s="163"/>
      <c r="L34" s="37"/>
      <c r="M34" s="162"/>
      <c r="N34" s="164"/>
      <c r="O34" s="163"/>
      <c r="P34" s="163"/>
      <c r="Q34" s="163"/>
      <c r="R34" s="43"/>
      <c r="S34" s="43"/>
      <c r="T34" s="43"/>
      <c r="U34" s="43"/>
      <c r="V34" s="43"/>
      <c r="W34" s="43"/>
    </row>
    <row r="35" spans="1:23" ht="15" x14ac:dyDescent="0.25">
      <c r="A35" s="1" t="s">
        <v>40</v>
      </c>
      <c r="B35" s="87">
        <v>13.600000000000003</v>
      </c>
      <c r="C35" s="87">
        <v>0.79999999999999982</v>
      </c>
      <c r="D35" s="87">
        <v>-1.4</v>
      </c>
      <c r="E35" s="87">
        <v>-0.60000000000000009</v>
      </c>
      <c r="F35" s="87">
        <v>-0.5</v>
      </c>
      <c r="G35" s="132">
        <v>0</v>
      </c>
      <c r="H35" s="87">
        <v>12.500000000000002</v>
      </c>
      <c r="I35" s="54"/>
      <c r="J35" s="163"/>
      <c r="K35" s="163"/>
      <c r="L35" s="37"/>
      <c r="M35" s="162"/>
      <c r="N35" s="164"/>
      <c r="O35" s="163"/>
      <c r="P35" s="163"/>
      <c r="Q35" s="163"/>
      <c r="R35" s="43"/>
      <c r="S35" s="43"/>
      <c r="T35" s="43"/>
      <c r="U35" s="43"/>
      <c r="V35" s="43"/>
    </row>
    <row r="36" spans="1:23" ht="15" x14ac:dyDescent="0.25">
      <c r="A36" s="1" t="s">
        <v>41</v>
      </c>
      <c r="B36" s="87">
        <v>21.200000000000006</v>
      </c>
      <c r="C36" s="87">
        <v>1.1000000000000001</v>
      </c>
      <c r="D36" s="87">
        <v>-2.1999999999999997</v>
      </c>
      <c r="E36" s="87">
        <v>-1.0999999999999996</v>
      </c>
      <c r="F36" s="87">
        <v>0.39999999999999991</v>
      </c>
      <c r="G36" s="132">
        <v>0</v>
      </c>
      <c r="H36" s="87">
        <v>20.500000000000004</v>
      </c>
      <c r="I36" s="54"/>
      <c r="J36" s="163"/>
      <c r="K36" s="163"/>
      <c r="L36" s="37"/>
      <c r="M36" s="162"/>
      <c r="N36" s="164"/>
      <c r="O36" s="163"/>
      <c r="P36" s="163"/>
      <c r="Q36" s="163"/>
      <c r="R36" s="43"/>
      <c r="S36" s="43"/>
      <c r="T36" s="43"/>
      <c r="U36" s="43"/>
      <c r="V36" s="43"/>
    </row>
    <row r="37" spans="1:23" ht="15" x14ac:dyDescent="0.25">
      <c r="A37" s="1" t="s">
        <v>25</v>
      </c>
      <c r="B37" s="87">
        <v>8.1000000000000014</v>
      </c>
      <c r="C37" s="87">
        <v>0.5</v>
      </c>
      <c r="D37" s="87">
        <v>-0.8</v>
      </c>
      <c r="E37" s="87">
        <v>-0.30000000000000004</v>
      </c>
      <c r="F37" s="87">
        <v>0.40000000000000013</v>
      </c>
      <c r="G37" s="132">
        <v>0</v>
      </c>
      <c r="H37" s="87">
        <v>8.2000000000000011</v>
      </c>
      <c r="I37" s="54"/>
      <c r="J37" s="163"/>
      <c r="K37" s="163"/>
      <c r="L37" s="37"/>
      <c r="M37" s="162"/>
      <c r="N37" s="164"/>
      <c r="O37" s="163"/>
      <c r="P37" s="163"/>
      <c r="Q37" s="163"/>
      <c r="R37" s="43"/>
      <c r="S37" s="43"/>
      <c r="T37" s="43"/>
      <c r="U37" s="43"/>
      <c r="V37" s="43"/>
    </row>
    <row r="38" spans="1:23" ht="15" x14ac:dyDescent="0.25">
      <c r="A38" s="50" t="s">
        <v>44</v>
      </c>
      <c r="B38" s="100">
        <v>54.600000000000016</v>
      </c>
      <c r="C38" s="100">
        <v>3.4000000000000004</v>
      </c>
      <c r="D38" s="100">
        <v>-6.1999999999999993</v>
      </c>
      <c r="E38" s="100">
        <v>-2.8</v>
      </c>
      <c r="F38" s="100">
        <v>0.5</v>
      </c>
      <c r="G38" s="134">
        <v>0</v>
      </c>
      <c r="H38" s="100">
        <v>52.300000000000011</v>
      </c>
      <c r="I38" s="54"/>
      <c r="J38" s="163"/>
      <c r="K38" s="163"/>
      <c r="L38" s="37"/>
      <c r="M38" s="162"/>
      <c r="N38" s="164"/>
      <c r="O38" s="163"/>
      <c r="P38" s="163"/>
      <c r="Q38" s="163"/>
      <c r="R38" s="43"/>
      <c r="S38" s="43"/>
      <c r="T38" s="43"/>
      <c r="U38" s="43"/>
      <c r="V38" s="43"/>
    </row>
    <row r="39" spans="1:23" ht="15" x14ac:dyDescent="0.25">
      <c r="A39" s="1" t="s">
        <v>86</v>
      </c>
      <c r="B39" s="87">
        <v>24.2</v>
      </c>
      <c r="C39" s="87">
        <v>2.1999999999999997</v>
      </c>
      <c r="D39" s="87">
        <v>-3</v>
      </c>
      <c r="E39" s="87">
        <v>-0.80000000000000027</v>
      </c>
      <c r="F39" s="87">
        <v>-0.89999999999999991</v>
      </c>
      <c r="G39" s="132">
        <v>0</v>
      </c>
      <c r="H39" s="87">
        <v>22.499999999999996</v>
      </c>
      <c r="I39" s="54"/>
      <c r="J39" s="163"/>
      <c r="K39" s="163"/>
      <c r="L39" s="37"/>
      <c r="M39" s="162"/>
      <c r="N39" s="164"/>
      <c r="O39" s="163"/>
      <c r="P39" s="163"/>
      <c r="Q39" s="163"/>
      <c r="R39" s="43"/>
      <c r="S39" s="43"/>
      <c r="T39" s="43"/>
      <c r="U39" s="43"/>
      <c r="V39" s="43"/>
    </row>
    <row r="40" spans="1:23" ht="15" x14ac:dyDescent="0.25">
      <c r="A40" s="1" t="s">
        <v>42</v>
      </c>
      <c r="B40" s="87">
        <v>2.1999999999999997</v>
      </c>
      <c r="C40" s="87">
        <v>9.9999999999999978E-2</v>
      </c>
      <c r="D40" s="87">
        <v>-0.3</v>
      </c>
      <c r="E40" s="87">
        <v>-0.2</v>
      </c>
      <c r="F40" s="131">
        <v>0</v>
      </c>
      <c r="G40" s="132">
        <v>0</v>
      </c>
      <c r="H40" s="87">
        <v>2</v>
      </c>
      <c r="I40" s="54"/>
      <c r="J40" s="163"/>
      <c r="K40" s="163"/>
      <c r="L40" s="37"/>
      <c r="M40" s="162"/>
      <c r="N40" s="164"/>
      <c r="O40" s="163"/>
      <c r="P40" s="163"/>
      <c r="Q40" s="163"/>
      <c r="R40" s="43"/>
      <c r="S40" s="43"/>
      <c r="T40" s="43"/>
      <c r="U40" s="43"/>
      <c r="V40" s="43"/>
    </row>
    <row r="41" spans="1:23" ht="15" x14ac:dyDescent="0.25">
      <c r="A41" s="1" t="s">
        <v>43</v>
      </c>
      <c r="B41" s="87">
        <v>11.399999999999999</v>
      </c>
      <c r="C41" s="87">
        <v>0.79999999999999982</v>
      </c>
      <c r="D41" s="87">
        <v>-1</v>
      </c>
      <c r="E41" s="87">
        <v>-0.20000000000000018</v>
      </c>
      <c r="F41" s="87">
        <v>9.9999999999999978E-2</v>
      </c>
      <c r="G41" s="132">
        <v>0</v>
      </c>
      <c r="H41" s="87">
        <v>11.299999999999999</v>
      </c>
      <c r="I41" s="54"/>
      <c r="J41" s="163"/>
      <c r="K41" s="163"/>
      <c r="L41" s="37"/>
      <c r="M41" s="162"/>
      <c r="N41" s="164"/>
      <c r="O41" s="163"/>
      <c r="P41" s="163"/>
      <c r="Q41" s="163"/>
      <c r="R41" s="43"/>
      <c r="S41" s="43"/>
      <c r="T41" s="43"/>
      <c r="U41" s="43"/>
      <c r="V41" s="43"/>
    </row>
    <row r="42" spans="1:23" ht="17.25" x14ac:dyDescent="0.25">
      <c r="A42" s="50" t="s">
        <v>88</v>
      </c>
      <c r="B42" s="110">
        <v>37.799999999999997</v>
      </c>
      <c r="C42" s="110">
        <v>3.0999999999999996</v>
      </c>
      <c r="D42" s="110">
        <v>-4.2999999999999989</v>
      </c>
      <c r="E42" s="110">
        <v>-1.2000000000000002</v>
      </c>
      <c r="F42" s="110">
        <v>-0.79999999999999982</v>
      </c>
      <c r="G42" s="135">
        <v>0</v>
      </c>
      <c r="H42" s="110">
        <v>35.799999999999997</v>
      </c>
      <c r="I42" s="54"/>
      <c r="J42" s="163"/>
      <c r="K42" s="163"/>
      <c r="L42" s="163"/>
      <c r="M42" s="163"/>
      <c r="N42" s="163"/>
      <c r="O42" s="163"/>
      <c r="P42" s="163"/>
      <c r="Q42" s="163"/>
      <c r="R42" s="43"/>
      <c r="S42" s="43"/>
      <c r="T42" s="43"/>
      <c r="U42" s="43"/>
      <c r="V42" s="43"/>
    </row>
    <row r="43" spans="1:23" ht="15" x14ac:dyDescent="0.25">
      <c r="A43" s="1" t="s">
        <v>26</v>
      </c>
      <c r="B43" s="87">
        <v>7.5</v>
      </c>
      <c r="C43" s="87">
        <v>0.2</v>
      </c>
      <c r="D43" s="87">
        <v>-1.2000000000000002</v>
      </c>
      <c r="E43" s="111">
        <v>-1</v>
      </c>
      <c r="F43" s="87">
        <v>-0.79999999999999982</v>
      </c>
      <c r="G43" s="132">
        <v>0</v>
      </c>
      <c r="H43" s="87">
        <v>5.7</v>
      </c>
      <c r="I43" s="54"/>
      <c r="J43" s="163"/>
      <c r="K43" s="163"/>
      <c r="L43" s="37"/>
      <c r="M43" s="162"/>
      <c r="N43" s="164"/>
      <c r="O43" s="163"/>
      <c r="P43" s="163"/>
      <c r="Q43" s="163"/>
      <c r="R43" s="43"/>
      <c r="S43" s="43"/>
      <c r="T43" s="43"/>
      <c r="U43" s="43"/>
      <c r="V43" s="43"/>
    </row>
    <row r="44" spans="1:23" ht="15" x14ac:dyDescent="0.25">
      <c r="A44" s="1" t="s">
        <v>27</v>
      </c>
      <c r="B44" s="87">
        <v>0.40000000000000013</v>
      </c>
      <c r="C44" s="131">
        <v>0</v>
      </c>
      <c r="D44" s="87">
        <v>-0.1</v>
      </c>
      <c r="E44" s="87">
        <v>-0.1</v>
      </c>
      <c r="F44" s="131">
        <v>0</v>
      </c>
      <c r="G44" s="132">
        <v>0</v>
      </c>
      <c r="H44" s="87">
        <v>0.30000000000000016</v>
      </c>
      <c r="I44" s="54"/>
      <c r="J44" s="163"/>
      <c r="K44" s="163"/>
      <c r="L44" s="37"/>
      <c r="M44" s="162"/>
      <c r="N44" s="164"/>
      <c r="O44" s="163"/>
      <c r="P44" s="163"/>
      <c r="Q44" s="163"/>
      <c r="R44" s="43"/>
      <c r="S44" s="43"/>
      <c r="T44" s="43"/>
      <c r="U44" s="43"/>
      <c r="V44" s="43"/>
    </row>
    <row r="45" spans="1:23" ht="15" x14ac:dyDescent="0.25">
      <c r="A45" s="1" t="s">
        <v>28</v>
      </c>
      <c r="B45" s="87">
        <v>15.799999999999997</v>
      </c>
      <c r="C45" s="87">
        <v>0.79999999999999993</v>
      </c>
      <c r="D45" s="87">
        <v>-1</v>
      </c>
      <c r="E45" s="111">
        <v>-0.20000000000000007</v>
      </c>
      <c r="F45" s="131">
        <v>0</v>
      </c>
      <c r="G45" s="132">
        <v>0</v>
      </c>
      <c r="H45" s="87">
        <v>15.599999999999998</v>
      </c>
      <c r="I45" s="54"/>
      <c r="J45" s="163"/>
      <c r="K45" s="163"/>
      <c r="L45" s="37"/>
      <c r="M45" s="162"/>
      <c r="N45" s="164"/>
      <c r="O45" s="163"/>
      <c r="P45" s="163"/>
      <c r="Q45" s="163"/>
      <c r="R45" s="43"/>
      <c r="S45" s="43"/>
      <c r="T45" s="43"/>
      <c r="U45" s="43"/>
      <c r="V45" s="43"/>
    </row>
    <row r="46" spans="1:23" ht="15" x14ac:dyDescent="0.25">
      <c r="A46" s="1" t="s">
        <v>29</v>
      </c>
      <c r="B46" s="87">
        <v>6.4</v>
      </c>
      <c r="C46" s="87">
        <v>1.2</v>
      </c>
      <c r="D46" s="87">
        <v>-0.70000000000000007</v>
      </c>
      <c r="E46" s="87">
        <v>0.49999999999999989</v>
      </c>
      <c r="F46" s="87">
        <v>-0.19999999999999996</v>
      </c>
      <c r="G46" s="132">
        <v>0</v>
      </c>
      <c r="H46" s="87">
        <v>6.7</v>
      </c>
      <c r="I46" s="54"/>
      <c r="J46" s="163"/>
      <c r="K46" s="163"/>
      <c r="L46" s="37"/>
      <c r="M46" s="162"/>
      <c r="N46" s="164"/>
      <c r="O46" s="163"/>
      <c r="P46" s="163"/>
      <c r="Q46" s="163"/>
      <c r="R46" s="43"/>
      <c r="S46" s="43"/>
      <c r="T46" s="43"/>
      <c r="U46" s="43"/>
      <c r="V46" s="43"/>
    </row>
    <row r="47" spans="1:23" ht="15" x14ac:dyDescent="0.25">
      <c r="A47" s="50" t="s">
        <v>46</v>
      </c>
      <c r="B47" s="100">
        <v>30.099999999999994</v>
      </c>
      <c r="C47" s="100">
        <v>2.2000000000000002</v>
      </c>
      <c r="D47" s="100">
        <v>-2.9999999999999996</v>
      </c>
      <c r="E47" s="100">
        <v>-0.80000000000000038</v>
      </c>
      <c r="F47" s="100">
        <v>-1</v>
      </c>
      <c r="G47" s="134">
        <v>0</v>
      </c>
      <c r="H47" s="100">
        <v>28.299999999999997</v>
      </c>
      <c r="I47" s="54"/>
      <c r="J47" s="163"/>
      <c r="K47" s="163"/>
      <c r="L47" s="37"/>
      <c r="M47" s="162"/>
      <c r="N47" s="164"/>
      <c r="O47" s="163"/>
      <c r="P47" s="163"/>
      <c r="Q47" s="163"/>
      <c r="R47" s="43"/>
      <c r="S47" s="43"/>
      <c r="T47" s="43"/>
      <c r="U47" s="43"/>
      <c r="V47" s="43"/>
    </row>
    <row r="48" spans="1:23" ht="15" x14ac:dyDescent="0.25">
      <c r="A48" s="50" t="s">
        <v>47</v>
      </c>
      <c r="B48" s="100">
        <v>12.700000000000001</v>
      </c>
      <c r="C48" s="100">
        <v>0.3</v>
      </c>
      <c r="D48" s="100">
        <v>-0.60000000000000009</v>
      </c>
      <c r="E48" s="100">
        <v>-0.3000000000000001</v>
      </c>
      <c r="F48" s="100">
        <v>-9.9999999999999978E-2</v>
      </c>
      <c r="G48" s="134">
        <v>0</v>
      </c>
      <c r="H48" s="100">
        <v>12.300000000000002</v>
      </c>
      <c r="I48" s="54"/>
      <c r="J48" s="163"/>
      <c r="K48" s="163"/>
      <c r="L48" s="37"/>
      <c r="M48" s="162"/>
      <c r="N48" s="164"/>
      <c r="O48" s="163"/>
      <c r="P48" s="163"/>
      <c r="Q48" s="163"/>
      <c r="R48" s="43"/>
      <c r="S48" s="43"/>
      <c r="T48" s="43"/>
      <c r="U48" s="43"/>
      <c r="V48" s="43"/>
    </row>
    <row r="49" spans="1:26" ht="15" x14ac:dyDescent="0.25">
      <c r="A49" s="1" t="s">
        <v>48</v>
      </c>
      <c r="B49" s="87">
        <v>20.399999999999999</v>
      </c>
      <c r="C49" s="87">
        <v>0.2</v>
      </c>
      <c r="D49" s="87">
        <v>-1.2</v>
      </c>
      <c r="E49" s="111">
        <v>-0.99999999999999978</v>
      </c>
      <c r="F49" s="87">
        <v>-0.10000000000000009</v>
      </c>
      <c r="G49" s="132">
        <v>0</v>
      </c>
      <c r="H49" s="87">
        <v>19.299999999999997</v>
      </c>
      <c r="I49" s="54"/>
      <c r="J49" s="163"/>
      <c r="K49" s="163"/>
      <c r="L49" s="37"/>
      <c r="M49" s="162"/>
      <c r="N49" s="164"/>
      <c r="O49" s="163"/>
      <c r="P49" s="163"/>
      <c r="Q49" s="163"/>
      <c r="R49" s="43"/>
      <c r="S49" s="43"/>
      <c r="T49" s="43"/>
      <c r="U49" s="43"/>
      <c r="V49" s="43"/>
    </row>
    <row r="50" spans="1:26" ht="15" x14ac:dyDescent="0.25">
      <c r="A50" s="1" t="s">
        <v>49</v>
      </c>
      <c r="B50" s="87">
        <v>13.3</v>
      </c>
      <c r="C50" s="87">
        <v>0.60000000000000009</v>
      </c>
      <c r="D50" s="87">
        <v>-0.4</v>
      </c>
      <c r="E50" s="87">
        <v>0.2</v>
      </c>
      <c r="F50" s="87">
        <v>0.80000000000000027</v>
      </c>
      <c r="G50" s="132">
        <v>0</v>
      </c>
      <c r="H50" s="87">
        <v>14.3</v>
      </c>
      <c r="I50" s="54"/>
      <c r="J50" s="163"/>
      <c r="K50" s="163"/>
      <c r="L50" s="37"/>
      <c r="M50" s="162"/>
      <c r="N50" s="164"/>
      <c r="O50" s="163"/>
      <c r="P50" s="163"/>
      <c r="Q50" s="163"/>
      <c r="R50" s="43"/>
      <c r="S50" s="43"/>
      <c r="T50" s="43"/>
      <c r="U50" s="43"/>
      <c r="V50" s="43"/>
    </row>
    <row r="51" spans="1:26" ht="15" x14ac:dyDescent="0.25">
      <c r="A51" s="1" t="s">
        <v>50</v>
      </c>
      <c r="B51" s="87">
        <v>1.7</v>
      </c>
      <c r="C51" s="87">
        <v>0.19999999999999998</v>
      </c>
      <c r="D51" s="111">
        <v>-0.19999999999999998</v>
      </c>
      <c r="E51" s="131">
        <v>0</v>
      </c>
      <c r="F51" s="87">
        <v>-0.1</v>
      </c>
      <c r="G51" s="132">
        <v>0</v>
      </c>
      <c r="H51" s="87">
        <v>1.6</v>
      </c>
      <c r="I51" s="54"/>
      <c r="J51" s="163"/>
      <c r="K51" s="163"/>
      <c r="L51" s="37"/>
      <c r="M51" s="162"/>
      <c r="N51" s="164"/>
      <c r="O51" s="163"/>
      <c r="P51" s="163"/>
      <c r="Q51" s="163"/>
      <c r="R51" s="43"/>
      <c r="S51" s="43"/>
      <c r="T51" s="43"/>
      <c r="U51" s="43"/>
      <c r="V51" s="43"/>
    </row>
    <row r="52" spans="1:26" ht="15" x14ac:dyDescent="0.25">
      <c r="A52" s="1" t="s">
        <v>51</v>
      </c>
      <c r="B52" s="87">
        <v>1.1999999999999997</v>
      </c>
      <c r="C52" s="87">
        <v>0.1</v>
      </c>
      <c r="D52" s="87">
        <v>-0.1</v>
      </c>
      <c r="E52" s="132">
        <v>0</v>
      </c>
      <c r="F52" s="87">
        <v>0.2</v>
      </c>
      <c r="G52" s="132">
        <v>0</v>
      </c>
      <c r="H52" s="87">
        <v>1.3999999999999997</v>
      </c>
      <c r="I52" s="54"/>
      <c r="J52" s="163"/>
      <c r="K52" s="163"/>
      <c r="L52" s="37"/>
      <c r="M52" s="162"/>
      <c r="N52" s="164"/>
      <c r="O52" s="163"/>
      <c r="P52" s="163"/>
      <c r="Q52" s="163"/>
      <c r="R52" s="43"/>
      <c r="S52" s="43"/>
      <c r="T52" s="43"/>
      <c r="U52" s="43"/>
      <c r="V52" s="43"/>
    </row>
    <row r="53" spans="1:26" ht="15" x14ac:dyDescent="0.25">
      <c r="A53" s="1" t="s">
        <v>30</v>
      </c>
      <c r="B53" s="87">
        <v>6.1</v>
      </c>
      <c r="C53" s="87">
        <v>0.10000000000000003</v>
      </c>
      <c r="D53" s="87">
        <v>-0.4</v>
      </c>
      <c r="E53" s="111">
        <v>-0.3</v>
      </c>
      <c r="F53" s="111">
        <v>0.30000000000000004</v>
      </c>
      <c r="G53" s="132">
        <v>0</v>
      </c>
      <c r="H53" s="87">
        <v>6.1000000000000005</v>
      </c>
      <c r="I53" s="54"/>
      <c r="J53" s="163"/>
      <c r="K53" s="163"/>
      <c r="L53" s="37"/>
      <c r="M53" s="162"/>
      <c r="N53" s="164"/>
      <c r="O53" s="163"/>
      <c r="P53" s="163"/>
      <c r="Q53" s="163"/>
      <c r="R53" s="43"/>
      <c r="S53" s="43"/>
      <c r="T53" s="43"/>
      <c r="U53" s="43"/>
      <c r="V53" s="43"/>
    </row>
    <row r="54" spans="1:26" ht="15" x14ac:dyDescent="0.25">
      <c r="A54" s="52" t="s">
        <v>52</v>
      </c>
      <c r="B54" s="100">
        <v>42.70000000000001</v>
      </c>
      <c r="C54" s="100">
        <v>1.2000000000000002</v>
      </c>
      <c r="D54" s="100">
        <v>-2.2999999999999998</v>
      </c>
      <c r="E54" s="100">
        <v>-1.0999999999999999</v>
      </c>
      <c r="F54" s="100">
        <v>1.1000000000000005</v>
      </c>
      <c r="G54" s="134">
        <v>0</v>
      </c>
      <c r="H54" s="100">
        <v>42.699999999999996</v>
      </c>
      <c r="I54" s="54"/>
      <c r="J54" s="163"/>
      <c r="K54" s="163"/>
      <c r="L54" s="37"/>
      <c r="M54" s="162"/>
      <c r="N54" s="164"/>
      <c r="O54" s="163"/>
      <c r="P54" s="163"/>
      <c r="Q54" s="163"/>
      <c r="R54" s="43"/>
      <c r="S54" s="43"/>
      <c r="T54" s="43"/>
      <c r="U54" s="43"/>
      <c r="V54" s="43"/>
    </row>
    <row r="55" spans="1:26" ht="17.25" x14ac:dyDescent="0.25">
      <c r="A55" s="52" t="s">
        <v>89</v>
      </c>
      <c r="B55" s="100">
        <v>25.500000000000004</v>
      </c>
      <c r="C55" s="100">
        <v>0.89999999999999991</v>
      </c>
      <c r="D55" s="100">
        <v>-0.9</v>
      </c>
      <c r="E55" s="133">
        <v>0</v>
      </c>
      <c r="F55" s="100">
        <v>-1.5</v>
      </c>
      <c r="G55" s="134">
        <v>0</v>
      </c>
      <c r="H55" s="100">
        <v>24</v>
      </c>
      <c r="I55" s="54"/>
      <c r="J55" s="163"/>
      <c r="K55" s="163"/>
      <c r="L55" s="37"/>
      <c r="M55" s="162"/>
      <c r="N55" s="164"/>
      <c r="O55" s="163"/>
      <c r="P55" s="163"/>
      <c r="Q55" s="163"/>
      <c r="R55" s="43"/>
      <c r="S55" s="43"/>
      <c r="T55" s="43"/>
      <c r="U55" s="43"/>
      <c r="V55" s="43"/>
    </row>
    <row r="56" spans="1:26" ht="15" x14ac:dyDescent="0.25">
      <c r="A56" s="52" t="s">
        <v>53</v>
      </c>
      <c r="B56" s="100">
        <v>12.3</v>
      </c>
      <c r="C56" s="100">
        <v>1.7000000000000002</v>
      </c>
      <c r="D56" s="100">
        <v>-0.59999999999999987</v>
      </c>
      <c r="E56" s="100">
        <v>1.1000000000000001</v>
      </c>
      <c r="F56" s="100">
        <v>1.5999999999999996</v>
      </c>
      <c r="G56" s="134">
        <v>0</v>
      </c>
      <c r="H56" s="100">
        <v>15</v>
      </c>
      <c r="I56" s="54"/>
      <c r="J56" s="163"/>
      <c r="K56" s="163"/>
      <c r="L56" s="37"/>
      <c r="M56" s="162"/>
      <c r="N56" s="164"/>
      <c r="O56" s="163"/>
      <c r="P56" s="163"/>
      <c r="Q56" s="163"/>
      <c r="R56" s="43"/>
      <c r="S56" s="43"/>
      <c r="T56" s="43"/>
      <c r="U56" s="43"/>
      <c r="V56" s="43"/>
    </row>
    <row r="57" spans="1:26" ht="15" x14ac:dyDescent="0.25">
      <c r="A57" s="50" t="s">
        <v>54</v>
      </c>
      <c r="B57" s="100">
        <v>16.600000000000001</v>
      </c>
      <c r="C57" s="100">
        <v>7.1</v>
      </c>
      <c r="D57" s="100">
        <v>-2.5999999999999996</v>
      </c>
      <c r="E57" s="100">
        <v>4.5</v>
      </c>
      <c r="F57" s="100">
        <v>-0.3</v>
      </c>
      <c r="G57" s="134">
        <v>0</v>
      </c>
      <c r="H57" s="100">
        <v>20.8</v>
      </c>
      <c r="I57" s="54"/>
      <c r="J57" s="163"/>
      <c r="K57" s="163"/>
      <c r="L57" s="37"/>
      <c r="M57" s="162"/>
      <c r="N57" s="164"/>
      <c r="O57" s="163"/>
      <c r="P57" s="163"/>
      <c r="Q57" s="163"/>
      <c r="R57" s="43"/>
      <c r="S57" s="43"/>
      <c r="T57" s="43"/>
      <c r="U57" s="43"/>
      <c r="V57" s="43"/>
    </row>
    <row r="58" spans="1:26" ht="15" x14ac:dyDescent="0.25">
      <c r="A58" s="50" t="s">
        <v>11</v>
      </c>
      <c r="B58" s="100">
        <v>232.3</v>
      </c>
      <c r="C58" s="100">
        <v>19.899999999999999</v>
      </c>
      <c r="D58" s="100">
        <v>-20.500000000000011</v>
      </c>
      <c r="E58" s="100">
        <v>-0.59999999999999964</v>
      </c>
      <c r="F58" s="112">
        <v>-0.49999999999999645</v>
      </c>
      <c r="G58" s="134">
        <v>0</v>
      </c>
      <c r="H58" s="100">
        <v>231.20000000000002</v>
      </c>
      <c r="I58" s="54"/>
      <c r="J58" s="43"/>
      <c r="K58" s="43"/>
      <c r="L58" s="6"/>
      <c r="M58" s="44"/>
      <c r="N58" s="45"/>
      <c r="O58" s="43"/>
      <c r="P58" s="43"/>
      <c r="Q58" s="43"/>
      <c r="R58" s="43"/>
      <c r="S58" s="43"/>
      <c r="T58" s="43"/>
      <c r="U58" s="43"/>
      <c r="V58" s="43"/>
    </row>
    <row r="59" spans="1:26" ht="15" x14ac:dyDescent="0.25">
      <c r="A59" s="63"/>
      <c r="B59" s="57"/>
      <c r="C59" s="64"/>
      <c r="D59" s="64"/>
      <c r="E59" s="64"/>
      <c r="F59" s="64"/>
      <c r="G59" s="64"/>
      <c r="H59" s="64"/>
      <c r="I59" s="53"/>
      <c r="R59" s="43"/>
      <c r="S59" s="43"/>
      <c r="T59" s="45"/>
    </row>
    <row r="60" spans="1:26" ht="45" x14ac:dyDescent="0.25">
      <c r="A60" s="169" t="s">
        <v>55</v>
      </c>
      <c r="B60" s="7" t="s">
        <v>56</v>
      </c>
      <c r="C60" s="8" t="s">
        <v>111</v>
      </c>
      <c r="D60" s="8" t="s">
        <v>13</v>
      </c>
      <c r="E60" s="8" t="s">
        <v>14</v>
      </c>
      <c r="F60" s="8" t="s">
        <v>15</v>
      </c>
      <c r="G60" s="8" t="s">
        <v>16</v>
      </c>
      <c r="H60" s="7" t="s">
        <v>57</v>
      </c>
      <c r="I60" s="6"/>
      <c r="J60" s="163"/>
      <c r="K60" s="163"/>
      <c r="L60" s="37"/>
      <c r="M60" s="162"/>
      <c r="N60" s="164"/>
      <c r="O60" s="163"/>
      <c r="P60" s="163"/>
      <c r="Q60" s="163"/>
      <c r="R60" s="43"/>
      <c r="S60" s="43"/>
      <c r="T60" s="45"/>
    </row>
    <row r="61" spans="1:26" ht="15" x14ac:dyDescent="0.25">
      <c r="A61" s="169"/>
      <c r="B61" s="46" t="s">
        <v>0</v>
      </c>
      <c r="C61" s="46" t="s">
        <v>0</v>
      </c>
      <c r="D61" s="46" t="s">
        <v>0</v>
      </c>
      <c r="E61" s="46" t="s">
        <v>0</v>
      </c>
      <c r="F61" s="46" t="s">
        <v>0</v>
      </c>
      <c r="G61" s="46" t="s">
        <v>0</v>
      </c>
      <c r="H61" s="46" t="s">
        <v>0</v>
      </c>
      <c r="I61" s="6"/>
      <c r="J61" s="6"/>
      <c r="K61" s="6"/>
      <c r="L61" s="6"/>
      <c r="M61" s="19"/>
      <c r="N61" s="47"/>
      <c r="O61" s="47"/>
      <c r="P61" s="47"/>
      <c r="Q61" s="47"/>
      <c r="R61" s="47"/>
      <c r="S61" s="47"/>
      <c r="T61" s="47"/>
    </row>
    <row r="62" spans="1:26" x14ac:dyDescent="0.2">
      <c r="A62" s="1" t="s">
        <v>85</v>
      </c>
      <c r="B62" s="87">
        <v>17</v>
      </c>
      <c r="C62" s="87">
        <v>1.1000000000000001</v>
      </c>
      <c r="D62" s="87">
        <v>-1.6</v>
      </c>
      <c r="E62" s="87">
        <v>-0.5</v>
      </c>
      <c r="F62" s="87">
        <v>-4.8</v>
      </c>
      <c r="G62" s="132">
        <v>0</v>
      </c>
      <c r="H62" s="87">
        <v>11.7</v>
      </c>
      <c r="I62" s="6"/>
      <c r="J62" s="165"/>
      <c r="K62" s="54"/>
      <c r="L62" s="6"/>
      <c r="M62" s="6"/>
      <c r="N62" s="49"/>
      <c r="O62" s="49"/>
      <c r="P62" s="49"/>
      <c r="Q62" s="49"/>
      <c r="R62" s="96"/>
      <c r="S62" s="96"/>
      <c r="T62" s="96"/>
      <c r="U62" s="96"/>
      <c r="V62" s="96"/>
      <c r="W62" s="96"/>
      <c r="X62" s="96"/>
      <c r="Y62" s="96"/>
      <c r="Z62" s="96"/>
    </row>
    <row r="63" spans="1:26" x14ac:dyDescent="0.2">
      <c r="A63" s="1" t="s">
        <v>40</v>
      </c>
      <c r="B63" s="87">
        <v>16.400000000000002</v>
      </c>
      <c r="C63" s="87">
        <v>1.1000000000000001</v>
      </c>
      <c r="D63" s="87">
        <v>-1.5</v>
      </c>
      <c r="E63" s="87">
        <v>-0.39999999999999991</v>
      </c>
      <c r="F63" s="87">
        <v>-2.4</v>
      </c>
      <c r="G63" s="132">
        <v>0</v>
      </c>
      <c r="H63" s="87">
        <v>13.600000000000003</v>
      </c>
      <c r="I63" s="6"/>
      <c r="J63" s="165"/>
      <c r="K63" s="97"/>
      <c r="L63" s="6"/>
      <c r="M63" s="6"/>
      <c r="N63" s="49"/>
      <c r="O63" s="49"/>
      <c r="P63" s="49"/>
      <c r="Q63" s="49"/>
      <c r="R63" s="49"/>
      <c r="S63" s="96"/>
      <c r="T63" s="96"/>
      <c r="U63" s="96"/>
      <c r="V63" s="96"/>
      <c r="W63" s="96"/>
      <c r="X63" s="96"/>
      <c r="Y63" s="96"/>
      <c r="Z63" s="96"/>
    </row>
    <row r="64" spans="1:26" x14ac:dyDescent="0.2">
      <c r="A64" s="1" t="s">
        <v>41</v>
      </c>
      <c r="B64" s="87">
        <v>25.300000000000004</v>
      </c>
      <c r="C64" s="87">
        <v>1.4</v>
      </c>
      <c r="D64" s="87">
        <v>-2.6</v>
      </c>
      <c r="E64" s="87">
        <v>-1.2000000000000002</v>
      </c>
      <c r="F64" s="87">
        <v>-2.9</v>
      </c>
      <c r="G64" s="132">
        <v>0</v>
      </c>
      <c r="H64" s="87">
        <v>21.200000000000006</v>
      </c>
      <c r="I64" s="6"/>
      <c r="J64" s="165"/>
      <c r="K64" s="97"/>
      <c r="L64" s="6"/>
      <c r="M64" s="6"/>
      <c r="N64" s="49"/>
      <c r="O64" s="49"/>
      <c r="P64" s="49"/>
      <c r="Q64" s="49"/>
      <c r="R64" s="49"/>
      <c r="S64" s="96"/>
      <c r="T64" s="96"/>
      <c r="U64" s="96"/>
      <c r="V64" s="96"/>
      <c r="W64" s="96"/>
      <c r="X64" s="96"/>
      <c r="Y64" s="96"/>
      <c r="Z64" s="96"/>
    </row>
    <row r="65" spans="1:26" x14ac:dyDescent="0.2">
      <c r="A65" s="1" t="s">
        <v>25</v>
      </c>
      <c r="B65" s="87">
        <v>10.3</v>
      </c>
      <c r="C65" s="87">
        <v>0.7</v>
      </c>
      <c r="D65" s="87">
        <v>-0.8</v>
      </c>
      <c r="E65" s="87">
        <v>-0.10000000000000009</v>
      </c>
      <c r="F65" s="87">
        <v>-2.1</v>
      </c>
      <c r="G65" s="132">
        <v>0</v>
      </c>
      <c r="H65" s="87">
        <v>8.1000000000000014</v>
      </c>
      <c r="I65" s="6"/>
      <c r="J65" s="165"/>
      <c r="K65" s="97"/>
      <c r="L65" s="6"/>
      <c r="M65" s="6"/>
      <c r="N65" s="49"/>
      <c r="O65" s="49"/>
      <c r="P65" s="49"/>
      <c r="Q65" s="49"/>
      <c r="R65" s="49"/>
      <c r="S65" s="96"/>
      <c r="T65" s="96"/>
      <c r="U65" s="96"/>
      <c r="V65" s="96"/>
      <c r="W65" s="96"/>
      <c r="X65" s="96"/>
      <c r="Y65" s="96"/>
      <c r="Z65" s="96"/>
    </row>
    <row r="66" spans="1:26" ht="15" x14ac:dyDescent="0.25">
      <c r="A66" s="50" t="s">
        <v>44</v>
      </c>
      <c r="B66" s="100">
        <v>69.000000000000014</v>
      </c>
      <c r="C66" s="100">
        <v>4.3</v>
      </c>
      <c r="D66" s="100">
        <v>-6.5</v>
      </c>
      <c r="E66" s="100">
        <v>-2.2000000000000002</v>
      </c>
      <c r="F66" s="100">
        <v>-12.2</v>
      </c>
      <c r="G66" s="134">
        <v>0</v>
      </c>
      <c r="H66" s="100">
        <v>54.600000000000016</v>
      </c>
      <c r="I66" s="6"/>
      <c r="J66" s="165"/>
      <c r="K66" s="97"/>
      <c r="L66" s="6"/>
      <c r="M66" s="39"/>
      <c r="N66" s="51"/>
      <c r="O66" s="51"/>
      <c r="P66" s="49"/>
      <c r="Q66" s="49"/>
      <c r="R66" s="49"/>
      <c r="S66" s="96"/>
      <c r="T66" s="96"/>
      <c r="U66" s="96"/>
      <c r="V66" s="96"/>
      <c r="W66" s="96"/>
      <c r="X66" s="96"/>
      <c r="Y66" s="96"/>
      <c r="Z66" s="96"/>
    </row>
    <row r="67" spans="1:26" x14ac:dyDescent="0.2">
      <c r="A67" s="1" t="s">
        <v>86</v>
      </c>
      <c r="B67" s="87">
        <v>28.299999999999997</v>
      </c>
      <c r="C67" s="87">
        <v>1.6</v>
      </c>
      <c r="D67" s="87">
        <v>-2.8</v>
      </c>
      <c r="E67" s="87">
        <v>-1.1999999999999997</v>
      </c>
      <c r="F67" s="87">
        <v>-2.9</v>
      </c>
      <c r="G67" s="132">
        <v>0</v>
      </c>
      <c r="H67" s="87">
        <v>24.2</v>
      </c>
      <c r="I67" s="6"/>
      <c r="J67" s="165"/>
      <c r="K67" s="97"/>
      <c r="L67" s="6"/>
      <c r="M67" s="6"/>
      <c r="N67" s="49"/>
      <c r="O67" s="49"/>
      <c r="P67" s="49"/>
      <c r="Q67" s="49"/>
      <c r="R67" s="49"/>
      <c r="S67" s="96"/>
      <c r="T67" s="96"/>
      <c r="U67" s="96"/>
      <c r="V67" s="96"/>
      <c r="W67" s="96"/>
      <c r="X67" s="96"/>
      <c r="Y67" s="96"/>
      <c r="Z67" s="96"/>
    </row>
    <row r="68" spans="1:26" x14ac:dyDescent="0.2">
      <c r="A68" s="1" t="s">
        <v>42</v>
      </c>
      <c r="B68" s="87">
        <v>2.9</v>
      </c>
      <c r="C68" s="87">
        <v>0.2</v>
      </c>
      <c r="D68" s="87">
        <v>-0.3</v>
      </c>
      <c r="E68" s="87">
        <v>-9.9999999999999978E-2</v>
      </c>
      <c r="F68" s="87">
        <v>-0.6</v>
      </c>
      <c r="G68" s="132">
        <v>0</v>
      </c>
      <c r="H68" s="87">
        <v>2.1999999999999997</v>
      </c>
      <c r="I68" s="6"/>
      <c r="J68" s="165"/>
      <c r="K68" s="97"/>
      <c r="L68" s="6"/>
      <c r="M68" s="6"/>
      <c r="N68" s="49"/>
      <c r="O68" s="49"/>
      <c r="P68" s="49"/>
      <c r="Q68" s="49"/>
      <c r="R68" s="49"/>
      <c r="S68" s="96"/>
      <c r="T68" s="96"/>
      <c r="U68" s="96"/>
      <c r="V68" s="96"/>
      <c r="W68" s="96"/>
      <c r="X68" s="96"/>
      <c r="Y68" s="96"/>
      <c r="Z68" s="96"/>
    </row>
    <row r="69" spans="1:26" x14ac:dyDescent="0.2">
      <c r="A69" s="1" t="s">
        <v>43</v>
      </c>
      <c r="B69" s="87">
        <v>12.2</v>
      </c>
      <c r="C69" s="87">
        <v>1.6</v>
      </c>
      <c r="D69" s="87">
        <v>-1.4</v>
      </c>
      <c r="E69" s="87">
        <v>0.20000000000000018</v>
      </c>
      <c r="F69" s="87">
        <v>-1</v>
      </c>
      <c r="G69" s="132">
        <v>0</v>
      </c>
      <c r="H69" s="87">
        <v>11.399999999999999</v>
      </c>
      <c r="I69" s="6"/>
      <c r="J69" s="165"/>
      <c r="K69" s="97"/>
      <c r="L69" s="6"/>
      <c r="M69" s="6"/>
      <c r="N69" s="49"/>
      <c r="O69" s="49"/>
      <c r="P69" s="49"/>
      <c r="Q69" s="49"/>
      <c r="R69" s="49"/>
      <c r="S69" s="96"/>
      <c r="T69" s="96"/>
      <c r="U69" s="96"/>
      <c r="V69" s="96"/>
      <c r="W69" s="96"/>
      <c r="X69" s="96"/>
      <c r="Y69" s="96"/>
      <c r="Z69" s="96"/>
    </row>
    <row r="70" spans="1:26" ht="17.25" x14ac:dyDescent="0.25">
      <c r="A70" s="50" t="s">
        <v>88</v>
      </c>
      <c r="B70" s="110">
        <v>43.399999999999991</v>
      </c>
      <c r="C70" s="110">
        <v>3.4000000000000004</v>
      </c>
      <c r="D70" s="110">
        <v>-4.5</v>
      </c>
      <c r="E70" s="110">
        <v>-1.0999999999999996</v>
      </c>
      <c r="F70" s="110">
        <v>-4.5</v>
      </c>
      <c r="G70" s="135">
        <v>0</v>
      </c>
      <c r="H70" s="110">
        <v>37.799999999999997</v>
      </c>
      <c r="I70" s="6"/>
      <c r="J70" s="165"/>
      <c r="K70" s="97"/>
      <c r="L70" s="97"/>
      <c r="M70" s="97"/>
      <c r="N70" s="97"/>
      <c r="O70" s="97"/>
      <c r="P70" s="97"/>
      <c r="Q70" s="97"/>
      <c r="R70" s="49"/>
      <c r="S70" s="96"/>
      <c r="T70" s="96"/>
      <c r="U70" s="96"/>
      <c r="V70" s="96"/>
      <c r="W70" s="96"/>
      <c r="X70" s="96"/>
      <c r="Y70" s="96"/>
      <c r="Z70" s="96"/>
    </row>
    <row r="71" spans="1:26" x14ac:dyDescent="0.2">
      <c r="A71" s="1" t="s">
        <v>26</v>
      </c>
      <c r="B71" s="87">
        <v>10</v>
      </c>
      <c r="C71" s="87">
        <v>0.2</v>
      </c>
      <c r="D71" s="87">
        <v>-0.7</v>
      </c>
      <c r="E71" s="111">
        <v>-0.49999999999999994</v>
      </c>
      <c r="F71" s="87">
        <v>-2</v>
      </c>
      <c r="G71" s="132">
        <v>0</v>
      </c>
      <c r="H71" s="87">
        <v>7.5</v>
      </c>
      <c r="I71" s="6"/>
      <c r="J71" s="165"/>
      <c r="K71" s="97"/>
      <c r="L71" s="6"/>
      <c r="M71" s="6"/>
      <c r="N71" s="49"/>
      <c r="O71" s="49"/>
      <c r="P71" s="49"/>
      <c r="R71" s="49"/>
      <c r="S71" s="96"/>
      <c r="T71" s="96"/>
      <c r="U71" s="96"/>
      <c r="V71" s="96"/>
      <c r="W71" s="96"/>
      <c r="X71" s="96"/>
      <c r="Y71" s="96"/>
      <c r="Z71" s="96"/>
    </row>
    <row r="72" spans="1:26" x14ac:dyDescent="0.2">
      <c r="A72" s="1" t="s">
        <v>27</v>
      </c>
      <c r="B72" s="87">
        <v>0.50000000000000011</v>
      </c>
      <c r="C72" s="87">
        <v>0.1</v>
      </c>
      <c r="D72" s="87">
        <v>-0.1</v>
      </c>
      <c r="E72" s="131">
        <v>0</v>
      </c>
      <c r="F72" s="87">
        <v>-0.1</v>
      </c>
      <c r="G72" s="132">
        <v>0</v>
      </c>
      <c r="H72" s="87">
        <v>0.40000000000000013</v>
      </c>
      <c r="I72" s="6"/>
      <c r="J72" s="165"/>
      <c r="K72" s="97"/>
      <c r="L72" s="6"/>
      <c r="M72" s="6"/>
      <c r="N72" s="49"/>
      <c r="O72" s="49"/>
      <c r="P72" s="49"/>
      <c r="R72" s="49"/>
      <c r="S72" s="96"/>
      <c r="T72" s="96"/>
      <c r="U72" s="96"/>
      <c r="V72" s="96"/>
      <c r="W72" s="96"/>
      <c r="X72" s="96"/>
      <c r="Y72" s="96"/>
      <c r="Z72" s="96"/>
    </row>
    <row r="73" spans="1:26" ht="15" x14ac:dyDescent="0.25">
      <c r="A73" s="1" t="s">
        <v>28</v>
      </c>
      <c r="B73" s="87">
        <v>17.7</v>
      </c>
      <c r="C73" s="87">
        <v>0.9</v>
      </c>
      <c r="D73" s="87">
        <v>-1</v>
      </c>
      <c r="E73" s="111">
        <v>-9.9999999999999978E-2</v>
      </c>
      <c r="F73" s="87">
        <v>-1.7999999999999998</v>
      </c>
      <c r="G73" s="132">
        <v>0</v>
      </c>
      <c r="H73" s="87">
        <v>15.799999999999997</v>
      </c>
      <c r="I73" s="6"/>
      <c r="J73" s="165"/>
      <c r="K73" s="97"/>
      <c r="L73" s="6"/>
      <c r="M73" s="39"/>
      <c r="N73" s="51"/>
      <c r="O73" s="51"/>
      <c r="P73" s="49"/>
      <c r="R73" s="49"/>
      <c r="S73" s="96"/>
      <c r="T73" s="96"/>
      <c r="U73" s="96"/>
      <c r="V73" s="96"/>
      <c r="W73" s="96"/>
      <c r="X73" s="96"/>
      <c r="Y73" s="96"/>
      <c r="Z73" s="96"/>
    </row>
    <row r="74" spans="1:26" ht="15" x14ac:dyDescent="0.25">
      <c r="A74" s="1" t="s">
        <v>29</v>
      </c>
      <c r="B74" s="87">
        <v>7.8000000000000007</v>
      </c>
      <c r="C74" s="87">
        <v>0.5</v>
      </c>
      <c r="D74" s="87">
        <v>-0.4</v>
      </c>
      <c r="E74" s="87">
        <v>9.9999999999999978E-2</v>
      </c>
      <c r="F74" s="87">
        <v>-1.5</v>
      </c>
      <c r="G74" s="132">
        <v>0</v>
      </c>
      <c r="H74" s="87">
        <v>6.4</v>
      </c>
      <c r="I74" s="6"/>
      <c r="J74" s="165"/>
      <c r="K74" s="97"/>
      <c r="L74" s="6"/>
      <c r="M74" s="39"/>
      <c r="N74" s="51"/>
      <c r="O74" s="51"/>
      <c r="P74" s="49"/>
      <c r="Q74" s="49"/>
      <c r="R74" s="49"/>
      <c r="S74" s="96"/>
      <c r="T74" s="96"/>
      <c r="U74" s="96"/>
      <c r="V74" s="96"/>
      <c r="W74" s="96"/>
      <c r="X74" s="96"/>
      <c r="Y74" s="96"/>
      <c r="Z74" s="96"/>
    </row>
    <row r="75" spans="1:26" ht="15" x14ac:dyDescent="0.25">
      <c r="A75" s="50" t="s">
        <v>46</v>
      </c>
      <c r="B75" s="100">
        <v>36</v>
      </c>
      <c r="C75" s="100">
        <v>1.7000000000000002</v>
      </c>
      <c r="D75" s="100">
        <v>-2.1999999999999997</v>
      </c>
      <c r="E75" s="100">
        <v>-0.49999999999999989</v>
      </c>
      <c r="F75" s="100">
        <v>-5.4</v>
      </c>
      <c r="G75" s="134">
        <v>0</v>
      </c>
      <c r="H75" s="100">
        <v>30.099999999999994</v>
      </c>
      <c r="I75" s="6"/>
      <c r="J75" s="165"/>
      <c r="K75" s="97"/>
      <c r="L75" s="6"/>
      <c r="M75" s="6"/>
      <c r="N75" s="49"/>
      <c r="O75" s="49"/>
      <c r="P75" s="49"/>
      <c r="Q75" s="49"/>
      <c r="R75" s="49"/>
      <c r="S75" s="96"/>
      <c r="T75" s="96"/>
      <c r="U75" s="96"/>
      <c r="V75" s="96"/>
      <c r="W75" s="96"/>
      <c r="X75" s="96"/>
      <c r="Y75" s="96"/>
      <c r="Z75" s="96"/>
    </row>
    <row r="76" spans="1:26" ht="15" x14ac:dyDescent="0.25">
      <c r="A76" s="50" t="s">
        <v>47</v>
      </c>
      <c r="B76" s="100">
        <v>12.300000000000002</v>
      </c>
      <c r="C76" s="100">
        <v>0.2</v>
      </c>
      <c r="D76" s="100">
        <v>-0.5</v>
      </c>
      <c r="E76" s="100">
        <v>-0.3</v>
      </c>
      <c r="F76" s="100">
        <v>0.7</v>
      </c>
      <c r="G76" s="134">
        <v>0</v>
      </c>
      <c r="H76" s="100">
        <v>12.700000000000001</v>
      </c>
      <c r="I76" s="6"/>
      <c r="J76" s="165"/>
      <c r="K76" s="97"/>
      <c r="L76" s="6"/>
      <c r="M76" s="6"/>
      <c r="N76" s="49"/>
      <c r="O76" s="49"/>
      <c r="P76" s="49"/>
      <c r="Q76" s="49"/>
      <c r="R76" s="49"/>
      <c r="S76" s="96"/>
      <c r="T76" s="96"/>
      <c r="U76" s="96"/>
      <c r="V76" s="96"/>
      <c r="W76" s="96"/>
      <c r="X76" s="96"/>
      <c r="Y76" s="96"/>
      <c r="Z76" s="96"/>
    </row>
    <row r="77" spans="1:26" x14ac:dyDescent="0.2">
      <c r="A77" s="1" t="s">
        <v>48</v>
      </c>
      <c r="B77" s="87">
        <v>19.899999999999999</v>
      </c>
      <c r="C77" s="87">
        <v>0.2</v>
      </c>
      <c r="D77" s="87">
        <v>-0.5</v>
      </c>
      <c r="E77" s="111">
        <v>-0.3</v>
      </c>
      <c r="F77" s="87">
        <v>0.8</v>
      </c>
      <c r="G77" s="132">
        <v>0</v>
      </c>
      <c r="H77" s="87">
        <v>20.399999999999999</v>
      </c>
      <c r="I77" s="6"/>
      <c r="J77" s="165"/>
      <c r="K77" s="97"/>
      <c r="L77" s="6"/>
      <c r="M77" s="6"/>
      <c r="N77" s="49"/>
      <c r="O77" s="49"/>
      <c r="P77" s="49"/>
      <c r="Q77" s="49"/>
      <c r="R77" s="49"/>
      <c r="S77" s="96"/>
      <c r="T77" s="96"/>
      <c r="U77" s="96"/>
      <c r="V77" s="96"/>
      <c r="W77" s="96"/>
      <c r="X77" s="96"/>
      <c r="Y77" s="96"/>
      <c r="Z77" s="96"/>
    </row>
    <row r="78" spans="1:26" x14ac:dyDescent="0.2">
      <c r="A78" s="1" t="s">
        <v>49</v>
      </c>
      <c r="B78" s="87">
        <v>10.3</v>
      </c>
      <c r="C78" s="87">
        <v>0.2</v>
      </c>
      <c r="D78" s="131">
        <v>0</v>
      </c>
      <c r="E78" s="87">
        <v>0.2</v>
      </c>
      <c r="F78" s="87">
        <v>2.8</v>
      </c>
      <c r="G78" s="132">
        <v>0</v>
      </c>
      <c r="H78" s="87">
        <v>13.3</v>
      </c>
      <c r="I78" s="6"/>
      <c r="J78" s="165"/>
      <c r="K78" s="97"/>
      <c r="L78" s="6"/>
      <c r="M78" s="6"/>
      <c r="N78" s="49"/>
      <c r="O78" s="49"/>
      <c r="P78" s="49"/>
      <c r="Q78" s="49"/>
      <c r="R78" s="49"/>
      <c r="S78" s="96"/>
      <c r="T78" s="96"/>
      <c r="U78" s="96"/>
      <c r="V78" s="96"/>
      <c r="W78" s="96"/>
      <c r="X78" s="96"/>
      <c r="Y78" s="96"/>
      <c r="Z78" s="96"/>
    </row>
    <row r="79" spans="1:26" x14ac:dyDescent="0.2">
      <c r="A79" s="1" t="s">
        <v>50</v>
      </c>
      <c r="B79" s="87">
        <v>1.8</v>
      </c>
      <c r="C79" s="87">
        <v>0.1</v>
      </c>
      <c r="D79" s="111">
        <v>-0.1</v>
      </c>
      <c r="E79" s="131">
        <v>0</v>
      </c>
      <c r="F79" s="87">
        <v>-0.1</v>
      </c>
      <c r="G79" s="132">
        <v>0</v>
      </c>
      <c r="H79" s="87">
        <v>1.7</v>
      </c>
      <c r="I79" s="6"/>
      <c r="J79" s="165"/>
      <c r="K79" s="97"/>
      <c r="L79" s="6"/>
      <c r="M79" s="6"/>
      <c r="N79" s="49"/>
      <c r="O79" s="49"/>
      <c r="P79" s="49"/>
      <c r="Q79" s="49"/>
      <c r="R79" s="49"/>
      <c r="S79" s="96"/>
      <c r="T79" s="96"/>
      <c r="U79" s="96"/>
      <c r="V79" s="96"/>
      <c r="W79" s="96"/>
      <c r="X79" s="96"/>
      <c r="Y79" s="96"/>
      <c r="Z79" s="96"/>
    </row>
    <row r="80" spans="1:26" x14ac:dyDescent="0.2">
      <c r="A80" s="1" t="s">
        <v>51</v>
      </c>
      <c r="B80" s="87">
        <v>1.1999999999999997</v>
      </c>
      <c r="C80" s="87">
        <v>0.1</v>
      </c>
      <c r="D80" s="87">
        <v>-0.1</v>
      </c>
      <c r="E80" s="132">
        <v>0</v>
      </c>
      <c r="F80" s="131">
        <v>0</v>
      </c>
      <c r="G80" s="132">
        <v>0</v>
      </c>
      <c r="H80" s="87">
        <v>1.1999999999999997</v>
      </c>
      <c r="I80" s="6"/>
      <c r="J80" s="165"/>
      <c r="K80" s="53"/>
      <c r="L80" s="53"/>
      <c r="M80" s="53"/>
      <c r="N80" s="53"/>
      <c r="O80" s="53"/>
      <c r="P80" s="49"/>
      <c r="Q80" s="49"/>
      <c r="R80" s="49"/>
      <c r="S80" s="96"/>
      <c r="T80" s="96"/>
      <c r="U80" s="96"/>
      <c r="V80" s="96"/>
      <c r="W80" s="96"/>
      <c r="X80" s="96"/>
      <c r="Y80" s="96"/>
      <c r="Z80" s="96"/>
    </row>
    <row r="81" spans="1:26" ht="15" x14ac:dyDescent="0.25">
      <c r="A81" s="1" t="s">
        <v>30</v>
      </c>
      <c r="B81" s="87">
        <v>6.2</v>
      </c>
      <c r="C81" s="87">
        <v>0.3</v>
      </c>
      <c r="D81" s="87">
        <v>-0.5</v>
      </c>
      <c r="E81" s="111">
        <v>-0.2</v>
      </c>
      <c r="F81" s="111">
        <v>0.1</v>
      </c>
      <c r="G81" s="132">
        <v>0</v>
      </c>
      <c r="H81" s="87">
        <v>6.1</v>
      </c>
      <c r="I81" s="6"/>
      <c r="J81" s="165"/>
      <c r="K81" s="97"/>
      <c r="L81" s="6"/>
      <c r="M81" s="39"/>
      <c r="N81" s="51"/>
      <c r="O81" s="51"/>
      <c r="P81" s="49"/>
      <c r="Q81" s="49"/>
      <c r="R81" s="49"/>
      <c r="S81" s="96"/>
      <c r="T81" s="96"/>
      <c r="U81" s="96"/>
      <c r="V81" s="96"/>
      <c r="W81" s="96"/>
      <c r="X81" s="96"/>
      <c r="Y81" s="96"/>
      <c r="Z81" s="96"/>
    </row>
    <row r="82" spans="1:26" ht="15" x14ac:dyDescent="0.25">
      <c r="A82" s="52" t="s">
        <v>52</v>
      </c>
      <c r="B82" s="100">
        <v>39.400000000000006</v>
      </c>
      <c r="C82" s="100">
        <v>0.89999999999999991</v>
      </c>
      <c r="D82" s="100">
        <v>-1.2</v>
      </c>
      <c r="E82" s="100">
        <v>-0.3</v>
      </c>
      <c r="F82" s="100">
        <v>3.5999999999999996</v>
      </c>
      <c r="G82" s="134">
        <v>0</v>
      </c>
      <c r="H82" s="100">
        <v>42.70000000000001</v>
      </c>
      <c r="I82" s="6"/>
      <c r="J82" s="165"/>
      <c r="K82" s="97"/>
      <c r="L82" s="54"/>
      <c r="M82" s="39"/>
      <c r="N82" s="51"/>
      <c r="O82" s="51"/>
      <c r="P82" s="49"/>
      <c r="Q82" s="49"/>
      <c r="R82" s="49"/>
      <c r="S82" s="96"/>
      <c r="T82" s="96"/>
      <c r="U82" s="96"/>
      <c r="V82" s="96"/>
      <c r="W82" s="96"/>
      <c r="X82" s="96"/>
      <c r="Y82" s="96"/>
      <c r="Z82" s="96"/>
    </row>
    <row r="83" spans="1:26" ht="17.25" x14ac:dyDescent="0.25">
      <c r="A83" s="52" t="s">
        <v>89</v>
      </c>
      <c r="B83" s="100">
        <v>23.200000000000003</v>
      </c>
      <c r="C83" s="100">
        <v>1.5</v>
      </c>
      <c r="D83" s="100">
        <v>-0.79999999999999993</v>
      </c>
      <c r="E83" s="100">
        <v>0.70000000000000007</v>
      </c>
      <c r="F83" s="100">
        <v>1.6</v>
      </c>
      <c r="G83" s="134">
        <v>0</v>
      </c>
      <c r="H83" s="100">
        <v>25.500000000000004</v>
      </c>
      <c r="I83" s="6"/>
      <c r="J83" s="165"/>
      <c r="K83" s="97"/>
      <c r="L83" s="97"/>
      <c r="M83" s="97"/>
      <c r="N83" s="97"/>
      <c r="O83" s="97"/>
      <c r="P83" s="97"/>
      <c r="Q83" s="97"/>
      <c r="R83" s="49"/>
      <c r="S83" s="96"/>
      <c r="T83" s="96"/>
      <c r="U83" s="96"/>
      <c r="V83" s="96"/>
      <c r="W83" s="96"/>
      <c r="X83" s="96"/>
      <c r="Y83" s="96"/>
      <c r="Z83" s="96"/>
    </row>
    <row r="84" spans="1:26" ht="15" x14ac:dyDescent="0.25">
      <c r="A84" s="52" t="s">
        <v>53</v>
      </c>
      <c r="B84" s="100">
        <v>5.5</v>
      </c>
      <c r="C84" s="100">
        <v>1.5</v>
      </c>
      <c r="D84" s="100">
        <v>-1.1000000000000001</v>
      </c>
      <c r="E84" s="100">
        <v>0.39999999999999991</v>
      </c>
      <c r="F84" s="100">
        <v>-1.0999999999999996</v>
      </c>
      <c r="G84" s="134">
        <v>7.5</v>
      </c>
      <c r="H84" s="100">
        <v>12.3</v>
      </c>
      <c r="I84" s="53"/>
      <c r="J84" s="165"/>
      <c r="K84" s="43"/>
      <c r="L84" s="6"/>
      <c r="M84" s="44"/>
      <c r="N84" s="45"/>
      <c r="O84" s="43"/>
      <c r="P84" s="43"/>
      <c r="Q84" s="43"/>
      <c r="R84" s="49"/>
      <c r="S84" s="96"/>
      <c r="T84" s="96"/>
      <c r="U84" s="96"/>
      <c r="V84" s="96"/>
      <c r="W84" s="96"/>
      <c r="X84" s="96"/>
      <c r="Y84" s="96"/>
      <c r="Z84" s="96"/>
    </row>
    <row r="85" spans="1:26" ht="15" x14ac:dyDescent="0.25">
      <c r="A85" s="50" t="s">
        <v>54</v>
      </c>
      <c r="B85" s="100">
        <v>24.3</v>
      </c>
      <c r="C85" s="100">
        <v>3.1</v>
      </c>
      <c r="D85" s="100">
        <v>-10.8</v>
      </c>
      <c r="E85" s="100">
        <v>-7.7000000000000011</v>
      </c>
      <c r="F85" s="133">
        <v>0</v>
      </c>
      <c r="G85" s="134">
        <v>0</v>
      </c>
      <c r="H85" s="100">
        <v>16.600000000000001</v>
      </c>
      <c r="I85" s="6"/>
      <c r="J85" s="165"/>
      <c r="R85" s="49"/>
      <c r="S85" s="96"/>
      <c r="T85" s="96"/>
      <c r="U85" s="96"/>
      <c r="V85" s="96"/>
      <c r="W85" s="96"/>
      <c r="X85" s="96"/>
      <c r="Y85" s="96"/>
      <c r="Z85" s="96"/>
    </row>
    <row r="86" spans="1:26" ht="15" x14ac:dyDescent="0.25">
      <c r="A86" s="50" t="s">
        <v>11</v>
      </c>
      <c r="B86" s="100">
        <v>253.10000000000005</v>
      </c>
      <c r="C86" s="100">
        <v>16.600000000000001</v>
      </c>
      <c r="D86" s="100">
        <v>-27.599999999999998</v>
      </c>
      <c r="E86" s="100">
        <v>-11</v>
      </c>
      <c r="F86" s="112">
        <v>-17.300000000000004</v>
      </c>
      <c r="G86" s="134">
        <v>7.5</v>
      </c>
      <c r="H86" s="100">
        <v>232.3</v>
      </c>
      <c r="I86" s="54"/>
      <c r="R86" s="49"/>
      <c r="S86" s="96"/>
      <c r="T86" s="96"/>
      <c r="U86" s="96"/>
      <c r="V86" s="96"/>
      <c r="W86" s="96"/>
      <c r="X86" s="96"/>
      <c r="Y86" s="96"/>
      <c r="Z86" s="96"/>
    </row>
    <row r="87" spans="1:26" ht="15" x14ac:dyDescent="0.25">
      <c r="A87" s="63"/>
      <c r="B87" s="64"/>
      <c r="C87" s="64"/>
      <c r="D87" s="64"/>
      <c r="E87" s="64"/>
      <c r="F87" s="64"/>
      <c r="G87" s="64"/>
      <c r="H87" s="64"/>
      <c r="I87" s="6"/>
      <c r="R87" s="49"/>
      <c r="S87" s="49"/>
      <c r="T87" s="49"/>
      <c r="U87" s="49"/>
      <c r="V87" s="49"/>
    </row>
    <row r="88" spans="1:26" ht="56.25" customHeight="1" x14ac:dyDescent="0.2">
      <c r="A88" s="179" t="s">
        <v>113</v>
      </c>
      <c r="B88" s="179"/>
      <c r="C88" s="179"/>
      <c r="D88" s="179"/>
      <c r="E88" s="179"/>
      <c r="F88" s="179"/>
      <c r="G88" s="179"/>
      <c r="H88" s="179"/>
      <c r="I88" s="6"/>
      <c r="J88" s="96"/>
      <c r="K88" s="96"/>
      <c r="L88" s="96"/>
      <c r="M88" s="96"/>
      <c r="N88" s="96"/>
      <c r="O88" s="96"/>
      <c r="P88" s="96"/>
      <c r="Q88" s="49"/>
      <c r="R88" s="49"/>
      <c r="S88" s="49"/>
      <c r="T88" s="49"/>
      <c r="U88" s="49"/>
      <c r="V88" s="49"/>
    </row>
    <row r="89" spans="1:26" ht="15" x14ac:dyDescent="0.25">
      <c r="A89" s="55"/>
      <c r="B89" s="56"/>
      <c r="C89" s="56"/>
      <c r="D89" s="56"/>
      <c r="E89" s="56"/>
      <c r="F89" s="56"/>
      <c r="G89" s="56"/>
      <c r="H89" s="56"/>
      <c r="I89" s="57"/>
      <c r="J89" s="166"/>
      <c r="K89" s="54"/>
      <c r="L89" s="54"/>
      <c r="M89" s="54"/>
      <c r="N89" s="54"/>
      <c r="O89" s="54"/>
      <c r="P89" s="70"/>
      <c r="Q89" s="167"/>
      <c r="R89" s="6"/>
      <c r="S89" s="6"/>
      <c r="T89" s="6"/>
    </row>
    <row r="90" spans="1:26" ht="15" x14ac:dyDescent="0.25">
      <c r="A90" s="55"/>
      <c r="B90" s="56"/>
      <c r="C90" s="56"/>
      <c r="D90" s="56"/>
      <c r="E90" s="56"/>
      <c r="F90" s="56"/>
      <c r="G90" s="56"/>
      <c r="H90" s="56"/>
      <c r="I90" s="57"/>
      <c r="J90" s="6"/>
      <c r="K90" s="6"/>
      <c r="L90" s="6"/>
      <c r="M90" s="6"/>
      <c r="N90" s="6"/>
      <c r="O90" s="6"/>
      <c r="P90" s="6"/>
      <c r="Q90" s="6"/>
      <c r="R90" s="6"/>
      <c r="S90" s="6"/>
      <c r="T90" s="6"/>
    </row>
    <row r="91" spans="1:26" ht="15" x14ac:dyDescent="0.25">
      <c r="B91" s="7"/>
      <c r="C91" s="8"/>
      <c r="D91" s="8"/>
      <c r="E91" s="8"/>
      <c r="F91" s="8"/>
      <c r="G91" s="8"/>
      <c r="H91" s="7"/>
      <c r="O91" s="99"/>
    </row>
    <row r="92" spans="1:26" x14ac:dyDescent="0.2">
      <c r="A92" s="1"/>
      <c r="B92" s="48"/>
      <c r="C92" s="48"/>
      <c r="D92" s="48"/>
      <c r="E92" s="48"/>
      <c r="F92" s="48"/>
      <c r="G92" s="48"/>
      <c r="H92" s="48"/>
      <c r="O92" s="70"/>
    </row>
  </sheetData>
  <sheetProtection algorithmName="SHA-512" hashValue="f9ZfGAOvQHhw4ZbKWWlV6tuJae5d7EWX0dNMzykL2ufgwaOdMIKVTD8VoYBlsGlsekSFtYiSg2MFZ30U+o0XaQ==" saltValue="RkyGujpLtdM2GMl1Y/Mzxw==" spinCount="100000" sheet="1" objects="1" scenarios="1"/>
  <mergeCells count="5">
    <mergeCell ref="A2:H2"/>
    <mergeCell ref="A60:A61"/>
    <mergeCell ref="A32:A33"/>
    <mergeCell ref="A4:A5"/>
    <mergeCell ref="A88:H88"/>
  </mergeCells>
  <pageMargins left="0.7" right="0.7" top="0.75" bottom="0.75" header="0.3" footer="0.3"/>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27"/>
  <sheetViews>
    <sheetView view="pageBreakPreview" zoomScale="90" zoomScaleNormal="100" zoomScaleSheetLayoutView="90" workbookViewId="0">
      <selection activeCell="H31" sqref="H31"/>
    </sheetView>
  </sheetViews>
  <sheetFormatPr defaultColWidth="9.140625" defaultRowHeight="15" x14ac:dyDescent="0.25"/>
  <cols>
    <col min="1" max="1" width="38.5703125" style="42" customWidth="1"/>
    <col min="2" max="4" width="17.140625" style="42" customWidth="1"/>
  </cols>
  <sheetData>
    <row r="2" spans="1:13" ht="20.25" x14ac:dyDescent="0.3">
      <c r="A2" s="180" t="s">
        <v>109</v>
      </c>
      <c r="B2" s="180"/>
      <c r="C2" s="180"/>
      <c r="D2" s="180"/>
    </row>
    <row r="3" spans="1:13" x14ac:dyDescent="0.25">
      <c r="A3" s="58"/>
      <c r="B3" s="59"/>
      <c r="C3" s="59"/>
      <c r="D3" s="59"/>
    </row>
    <row r="4" spans="1:13" ht="45" x14ac:dyDescent="0.25">
      <c r="A4" s="181" t="s">
        <v>90</v>
      </c>
      <c r="B4" s="60" t="s">
        <v>83</v>
      </c>
      <c r="C4" s="60" t="s">
        <v>3</v>
      </c>
      <c r="D4" s="2" t="s">
        <v>11</v>
      </c>
    </row>
    <row r="5" spans="1:13" x14ac:dyDescent="0.25">
      <c r="A5" s="181" t="s">
        <v>31</v>
      </c>
      <c r="B5" s="2" t="s">
        <v>0</v>
      </c>
      <c r="C5" s="2" t="s">
        <v>0</v>
      </c>
      <c r="D5" s="2" t="s">
        <v>0</v>
      </c>
    </row>
    <row r="6" spans="1:13" x14ac:dyDescent="0.25">
      <c r="A6" s="1" t="s">
        <v>32</v>
      </c>
      <c r="B6" s="84">
        <v>107.4</v>
      </c>
      <c r="C6" s="84">
        <v>148.6</v>
      </c>
      <c r="D6" s="85">
        <v>256</v>
      </c>
      <c r="F6" s="61"/>
      <c r="K6" s="116"/>
      <c r="L6" s="116"/>
      <c r="M6" s="116"/>
    </row>
    <row r="7" spans="1:13" x14ac:dyDescent="0.25">
      <c r="A7" s="1" t="s">
        <v>33</v>
      </c>
      <c r="B7" s="84">
        <v>52.7</v>
      </c>
      <c r="C7" s="84">
        <v>0</v>
      </c>
      <c r="D7" s="85">
        <v>52.7</v>
      </c>
      <c r="K7" s="116"/>
      <c r="L7" s="116"/>
      <c r="M7" s="116"/>
    </row>
    <row r="8" spans="1:13" x14ac:dyDescent="0.25">
      <c r="A8" s="1" t="s">
        <v>34</v>
      </c>
      <c r="B8" s="84">
        <v>15.200000000000001</v>
      </c>
      <c r="C8" s="84">
        <v>0</v>
      </c>
      <c r="D8" s="85">
        <v>15.200000000000001</v>
      </c>
      <c r="K8" s="116"/>
      <c r="L8" s="116"/>
      <c r="M8" s="116"/>
    </row>
    <row r="9" spans="1:13" x14ac:dyDescent="0.25">
      <c r="A9" s="1" t="s">
        <v>35</v>
      </c>
      <c r="B9" s="84">
        <v>43.7</v>
      </c>
      <c r="C9" s="84">
        <v>0</v>
      </c>
      <c r="D9" s="85">
        <v>43.7</v>
      </c>
      <c r="K9" s="116"/>
      <c r="L9" s="116"/>
      <c r="M9" s="116"/>
    </row>
    <row r="10" spans="1:13" ht="15.75" thickBot="1" x14ac:dyDescent="0.3">
      <c r="A10" s="62" t="s">
        <v>108</v>
      </c>
      <c r="B10" s="86">
        <v>219</v>
      </c>
      <c r="C10" s="86">
        <v>148.6</v>
      </c>
      <c r="D10" s="86">
        <v>367.59999999999997</v>
      </c>
      <c r="K10" s="116"/>
      <c r="L10" s="116"/>
      <c r="M10" s="116"/>
    </row>
    <row r="11" spans="1:13" x14ac:dyDescent="0.25">
      <c r="A11" s="58"/>
      <c r="B11" s="59"/>
      <c r="C11" s="59"/>
      <c r="D11" s="59"/>
      <c r="G11" s="113"/>
      <c r="H11" s="113"/>
      <c r="I11" s="113"/>
    </row>
    <row r="12" spans="1:13" ht="45" x14ac:dyDescent="0.25">
      <c r="A12" s="181" t="s">
        <v>91</v>
      </c>
      <c r="B12" s="60" t="s">
        <v>83</v>
      </c>
      <c r="C12" s="60" t="s">
        <v>3</v>
      </c>
      <c r="D12" s="2" t="s">
        <v>11</v>
      </c>
    </row>
    <row r="13" spans="1:13" x14ac:dyDescent="0.25">
      <c r="A13" s="181" t="s">
        <v>31</v>
      </c>
      <c r="B13" s="2" t="s">
        <v>0</v>
      </c>
      <c r="C13" s="2" t="s">
        <v>0</v>
      </c>
      <c r="D13" s="2" t="s">
        <v>0</v>
      </c>
    </row>
    <row r="14" spans="1:13" x14ac:dyDescent="0.25">
      <c r="A14" s="1" t="s">
        <v>32</v>
      </c>
      <c r="B14" s="84">
        <v>111.2</v>
      </c>
      <c r="C14" s="84">
        <v>144.9</v>
      </c>
      <c r="D14" s="85">
        <v>256.10000000000002</v>
      </c>
      <c r="F14" s="61"/>
      <c r="G14" s="61"/>
      <c r="H14" s="61"/>
      <c r="I14" s="61"/>
      <c r="K14" s="116"/>
      <c r="L14" s="116"/>
      <c r="M14" s="116"/>
    </row>
    <row r="15" spans="1:13" x14ac:dyDescent="0.25">
      <c r="A15" s="1" t="s">
        <v>33</v>
      </c>
      <c r="B15" s="84">
        <v>57.5</v>
      </c>
      <c r="C15" s="84">
        <v>0</v>
      </c>
      <c r="D15" s="85">
        <v>57.5</v>
      </c>
      <c r="F15" s="61"/>
      <c r="G15" s="61"/>
      <c r="H15" s="61"/>
      <c r="I15" s="61"/>
      <c r="K15" s="116"/>
      <c r="L15" s="116"/>
      <c r="M15" s="116"/>
    </row>
    <row r="16" spans="1:13" x14ac:dyDescent="0.25">
      <c r="A16" s="1" t="s">
        <v>34</v>
      </c>
      <c r="B16" s="84">
        <v>16.399999999999999</v>
      </c>
      <c r="C16" s="84">
        <v>0</v>
      </c>
      <c r="D16" s="85">
        <v>16.399999999999999</v>
      </c>
      <c r="F16" s="61"/>
      <c r="G16" s="61"/>
      <c r="H16" s="61"/>
      <c r="I16" s="61"/>
      <c r="K16" s="116"/>
      <c r="L16" s="116"/>
      <c r="M16" s="116"/>
    </row>
    <row r="17" spans="1:13" x14ac:dyDescent="0.25">
      <c r="A17" s="1" t="s">
        <v>35</v>
      </c>
      <c r="B17" s="84">
        <v>46.1</v>
      </c>
      <c r="C17" s="84">
        <v>0</v>
      </c>
      <c r="D17" s="85">
        <v>46.1</v>
      </c>
      <c r="F17" s="61"/>
      <c r="G17" s="61"/>
      <c r="H17" s="61"/>
      <c r="I17" s="61"/>
      <c r="K17" s="116"/>
      <c r="L17" s="116"/>
      <c r="M17" s="116"/>
    </row>
    <row r="18" spans="1:13" ht="15.75" thickBot="1" x14ac:dyDescent="0.3">
      <c r="A18" s="62" t="s">
        <v>108</v>
      </c>
      <c r="B18" s="86">
        <v>231.2</v>
      </c>
      <c r="C18" s="86">
        <v>144.9</v>
      </c>
      <c r="D18" s="86">
        <v>376.1</v>
      </c>
      <c r="F18" s="61"/>
      <c r="G18" s="61"/>
      <c r="H18" s="61"/>
      <c r="I18" s="61"/>
      <c r="K18" s="116"/>
      <c r="L18" s="116"/>
      <c r="M18" s="116"/>
    </row>
    <row r="19" spans="1:13" x14ac:dyDescent="0.25">
      <c r="A19" s="58"/>
      <c r="B19" s="59"/>
      <c r="C19" s="59"/>
      <c r="D19" s="59"/>
      <c r="G19" s="113"/>
      <c r="H19" s="113"/>
      <c r="I19" s="113"/>
    </row>
    <row r="20" spans="1:13" ht="45" x14ac:dyDescent="0.25">
      <c r="A20" s="181" t="s">
        <v>58</v>
      </c>
      <c r="B20" s="60" t="s">
        <v>83</v>
      </c>
      <c r="C20" s="60" t="s">
        <v>3</v>
      </c>
      <c r="D20" s="2" t="s">
        <v>11</v>
      </c>
    </row>
    <row r="21" spans="1:13" x14ac:dyDescent="0.25">
      <c r="A21" s="181" t="s">
        <v>31</v>
      </c>
      <c r="B21" s="2" t="s">
        <v>0</v>
      </c>
      <c r="C21" s="2" t="s">
        <v>0</v>
      </c>
      <c r="D21" s="2" t="s">
        <v>0</v>
      </c>
    </row>
    <row r="22" spans="1:13" x14ac:dyDescent="0.25">
      <c r="A22" s="1" t="s">
        <v>32</v>
      </c>
      <c r="B22" s="84">
        <v>109.3</v>
      </c>
      <c r="C22" s="84">
        <v>154</v>
      </c>
      <c r="D22" s="85">
        <v>263.3</v>
      </c>
      <c r="F22" s="61"/>
      <c r="G22" s="61"/>
      <c r="H22" s="61"/>
      <c r="I22" s="61"/>
      <c r="K22" s="116"/>
      <c r="L22" s="116"/>
      <c r="M22" s="116"/>
    </row>
    <row r="23" spans="1:13" x14ac:dyDescent="0.25">
      <c r="A23" s="1" t="s">
        <v>33</v>
      </c>
      <c r="B23" s="84">
        <v>56.4</v>
      </c>
      <c r="C23" s="84">
        <v>0</v>
      </c>
      <c r="D23" s="85">
        <v>56.4</v>
      </c>
      <c r="F23" s="61"/>
      <c r="G23" s="61"/>
      <c r="H23" s="61"/>
      <c r="I23" s="61"/>
      <c r="K23" s="116"/>
      <c r="L23" s="116"/>
      <c r="M23" s="116"/>
    </row>
    <row r="24" spans="1:13" x14ac:dyDescent="0.25">
      <c r="A24" s="1" t="s">
        <v>34</v>
      </c>
      <c r="B24" s="84">
        <v>17.3</v>
      </c>
      <c r="C24" s="84">
        <v>0</v>
      </c>
      <c r="D24" s="85">
        <v>17.3</v>
      </c>
      <c r="F24" s="61"/>
      <c r="G24" s="61"/>
      <c r="H24" s="61"/>
      <c r="I24" s="61"/>
      <c r="K24" s="116"/>
      <c r="L24" s="116"/>
      <c r="M24" s="116"/>
    </row>
    <row r="25" spans="1:13" x14ac:dyDescent="0.25">
      <c r="A25" s="1" t="s">
        <v>35</v>
      </c>
      <c r="B25" s="84">
        <v>49.3</v>
      </c>
      <c r="C25" s="84">
        <v>0</v>
      </c>
      <c r="D25" s="85">
        <v>49.3</v>
      </c>
      <c r="F25" s="61"/>
      <c r="G25" s="61"/>
      <c r="H25" s="61"/>
      <c r="I25" s="61"/>
      <c r="K25" s="116"/>
      <c r="L25" s="116"/>
      <c r="M25" s="116"/>
    </row>
    <row r="26" spans="1:13" ht="15.75" thickBot="1" x14ac:dyDescent="0.3">
      <c r="A26" s="62" t="s">
        <v>108</v>
      </c>
      <c r="B26" s="86">
        <v>232.3</v>
      </c>
      <c r="C26" s="86">
        <v>154</v>
      </c>
      <c r="D26" s="86">
        <v>386.3</v>
      </c>
      <c r="F26" s="61"/>
      <c r="G26" s="61"/>
      <c r="H26" s="61"/>
      <c r="I26" s="61"/>
      <c r="K26" s="116"/>
      <c r="L26" s="116"/>
      <c r="M26" s="116"/>
    </row>
    <row r="27" spans="1:13" x14ac:dyDescent="0.25">
      <c r="G27" s="113"/>
      <c r="H27" s="113"/>
      <c r="I27" s="113"/>
    </row>
  </sheetData>
  <sheetProtection algorithmName="SHA-512" hashValue="zFFjB1mAzbfommxhgOt34rKLbzFDVxoXHZ8VqNFX+gXnJfNcx7574WW+fD4UGANIBJy+yc2G0mwwD7qgUvKRqA==" saltValue="o5dJ7ljwWeptybjsv+gAgw==" spinCount="100000" sheet="1" objects="1" scenarios="1"/>
  <mergeCells count="4">
    <mergeCell ref="A2:D2"/>
    <mergeCell ref="A20:A21"/>
    <mergeCell ref="A12:A13"/>
    <mergeCell ref="A4:A5"/>
  </mergeCells>
  <pageMargins left="0.7" right="0.7"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EE797-D14E-404F-8661-77E5DC8A09E2}">
  <dimension ref="A2:N32"/>
  <sheetViews>
    <sheetView view="pageBreakPreview" zoomScale="70" zoomScaleNormal="100" zoomScaleSheetLayoutView="70" workbookViewId="0">
      <selection activeCell="N57" sqref="N57"/>
    </sheetView>
  </sheetViews>
  <sheetFormatPr defaultColWidth="9.140625" defaultRowHeight="14.25" x14ac:dyDescent="0.2"/>
  <cols>
    <col min="1" max="1" width="38.5703125" style="1" customWidth="1"/>
    <col min="2" max="6" width="17.140625" style="1" customWidth="1"/>
    <col min="7" max="8" width="9.140625" style="1"/>
    <col min="9" max="9" width="15.7109375" style="1" bestFit="1" customWidth="1"/>
    <col min="10" max="10" width="18.5703125" style="1" bestFit="1" customWidth="1"/>
    <col min="11" max="11" width="15.85546875" style="1" bestFit="1" customWidth="1"/>
    <col min="12" max="12" width="14.85546875" style="1" bestFit="1" customWidth="1"/>
    <col min="13" max="13" width="18.85546875" style="1" bestFit="1" customWidth="1"/>
    <col min="14" max="14" width="18.140625" style="1" bestFit="1" customWidth="1"/>
    <col min="15" max="16384" width="9.140625" style="1"/>
  </cols>
  <sheetData>
    <row r="2" spans="1:14" ht="20.25" customHeight="1" x14ac:dyDescent="0.2">
      <c r="A2" s="168" t="s">
        <v>115</v>
      </c>
      <c r="B2" s="168"/>
      <c r="C2" s="168"/>
      <c r="D2" s="168"/>
      <c r="E2" s="168"/>
      <c r="F2" s="168"/>
    </row>
    <row r="3" spans="1:14" ht="15" x14ac:dyDescent="0.2">
      <c r="A3" s="40"/>
      <c r="B3" s="40"/>
      <c r="C3" s="40"/>
    </row>
    <row r="4" spans="1:14" ht="15" x14ac:dyDescent="0.2">
      <c r="A4" s="20"/>
      <c r="B4" s="25" t="s">
        <v>116</v>
      </c>
      <c r="C4" s="25" t="s">
        <v>116</v>
      </c>
      <c r="D4" s="25" t="s">
        <v>117</v>
      </c>
      <c r="E4" s="25" t="s">
        <v>118</v>
      </c>
      <c r="F4" s="25" t="s">
        <v>118</v>
      </c>
    </row>
    <row r="5" spans="1:14" ht="17.25" x14ac:dyDescent="0.2">
      <c r="A5" s="20"/>
      <c r="B5" s="77">
        <v>45107</v>
      </c>
      <c r="C5" s="77">
        <v>44742</v>
      </c>
      <c r="D5" s="77">
        <v>44926</v>
      </c>
      <c r="E5" s="77">
        <v>44926</v>
      </c>
      <c r="F5" s="77" t="s">
        <v>119</v>
      </c>
    </row>
    <row r="6" spans="1:14" ht="15" x14ac:dyDescent="0.2">
      <c r="A6" s="136" t="s">
        <v>120</v>
      </c>
      <c r="B6" s="137" t="s">
        <v>8</v>
      </c>
      <c r="C6" s="137" t="s">
        <v>8</v>
      </c>
      <c r="D6" s="137" t="s">
        <v>8</v>
      </c>
      <c r="E6" s="137" t="s">
        <v>8</v>
      </c>
      <c r="F6" s="137" t="s">
        <v>8</v>
      </c>
      <c r="H6" s="138"/>
      <c r="I6" s="138"/>
      <c r="J6" s="139"/>
      <c r="K6" s="139"/>
      <c r="L6" s="140"/>
      <c r="M6" s="140"/>
      <c r="N6" s="140"/>
    </row>
    <row r="7" spans="1:14" ht="15" x14ac:dyDescent="0.2">
      <c r="A7" s="28" t="s">
        <v>121</v>
      </c>
      <c r="B7" s="26">
        <v>25</v>
      </c>
      <c r="C7" s="26">
        <v>34</v>
      </c>
      <c r="D7" s="26">
        <v>27</v>
      </c>
      <c r="E7" s="26">
        <v>55</v>
      </c>
      <c r="F7" s="26">
        <v>79</v>
      </c>
      <c r="H7" s="138"/>
      <c r="I7" s="138"/>
      <c r="J7" s="139"/>
      <c r="K7" s="139"/>
      <c r="L7" s="140"/>
      <c r="M7" s="140"/>
      <c r="N7" s="140"/>
    </row>
    <row r="8" spans="1:14" ht="15" x14ac:dyDescent="0.2">
      <c r="A8" s="28" t="s">
        <v>122</v>
      </c>
      <c r="B8" s="26">
        <v>27</v>
      </c>
      <c r="C8" s="26">
        <v>27</v>
      </c>
      <c r="D8" s="26">
        <v>32</v>
      </c>
      <c r="E8" s="26">
        <v>56</v>
      </c>
      <c r="F8" s="26">
        <v>48</v>
      </c>
      <c r="H8" s="138"/>
      <c r="I8" s="138"/>
      <c r="J8" s="139"/>
      <c r="K8" s="139"/>
      <c r="L8" s="140"/>
      <c r="M8" s="140"/>
      <c r="N8" s="140"/>
    </row>
    <row r="9" spans="1:14" ht="15" x14ac:dyDescent="0.2">
      <c r="A9" s="28" t="s">
        <v>123</v>
      </c>
      <c r="B9" s="26">
        <v>66</v>
      </c>
      <c r="C9" s="26">
        <v>17</v>
      </c>
      <c r="D9" s="26">
        <v>58</v>
      </c>
      <c r="E9" s="26">
        <v>71</v>
      </c>
      <c r="F9" s="26">
        <v>9</v>
      </c>
      <c r="H9" s="138"/>
      <c r="I9" s="138"/>
      <c r="J9" s="139"/>
      <c r="K9" s="139"/>
      <c r="L9" s="140"/>
      <c r="M9" s="140"/>
      <c r="N9" s="140"/>
    </row>
    <row r="10" spans="1:14" ht="15" x14ac:dyDescent="0.2">
      <c r="A10" s="75" t="s">
        <v>124</v>
      </c>
      <c r="B10" s="141">
        <v>-3</v>
      </c>
      <c r="C10" s="141">
        <v>-3</v>
      </c>
      <c r="D10" s="141">
        <v>-3</v>
      </c>
      <c r="E10" s="141">
        <v>-6</v>
      </c>
      <c r="F10" s="141">
        <v>-8</v>
      </c>
      <c r="H10" s="138"/>
      <c r="I10" s="138"/>
      <c r="J10" s="139"/>
      <c r="K10" s="139"/>
      <c r="L10" s="140"/>
      <c r="M10" s="140"/>
      <c r="N10" s="140"/>
    </row>
    <row r="11" spans="1:14" ht="15" x14ac:dyDescent="0.2">
      <c r="A11" s="142" t="s">
        <v>75</v>
      </c>
      <c r="B11" s="143">
        <v>115</v>
      </c>
      <c r="C11" s="143">
        <v>75</v>
      </c>
      <c r="D11" s="143">
        <v>114</v>
      </c>
      <c r="E11" s="143">
        <v>176</v>
      </c>
      <c r="F11" s="143">
        <v>128</v>
      </c>
      <c r="H11" s="144"/>
      <c r="I11" s="144"/>
      <c r="J11" s="145"/>
      <c r="K11" s="145"/>
      <c r="L11" s="146"/>
      <c r="M11" s="146"/>
      <c r="N11" s="146"/>
    </row>
    <row r="12" spans="1:14" ht="15" x14ac:dyDescent="0.2">
      <c r="A12" s="142" t="s">
        <v>125</v>
      </c>
      <c r="B12" s="147">
        <v>-48</v>
      </c>
      <c r="C12" s="147">
        <v>-42</v>
      </c>
      <c r="D12" s="147">
        <v>-47</v>
      </c>
      <c r="E12" s="147">
        <v>-82</v>
      </c>
      <c r="F12" s="147">
        <v>-83</v>
      </c>
      <c r="H12" s="138"/>
      <c r="I12" s="144"/>
      <c r="J12" s="145"/>
      <c r="K12" s="145"/>
      <c r="L12" s="146"/>
      <c r="M12" s="146"/>
      <c r="N12" s="146"/>
    </row>
    <row r="13" spans="1:14" ht="15" x14ac:dyDescent="0.2">
      <c r="A13" s="148" t="s">
        <v>126</v>
      </c>
      <c r="B13" s="149">
        <v>67</v>
      </c>
      <c r="C13" s="149">
        <v>33</v>
      </c>
      <c r="D13" s="149">
        <v>67</v>
      </c>
      <c r="E13" s="149">
        <v>94</v>
      </c>
      <c r="F13" s="149">
        <v>45</v>
      </c>
      <c r="H13" s="138"/>
      <c r="I13" s="144"/>
      <c r="J13" s="145"/>
      <c r="K13" s="145"/>
      <c r="L13" s="146"/>
      <c r="M13" s="146"/>
      <c r="N13" s="146"/>
    </row>
    <row r="14" spans="1:14" ht="15" x14ac:dyDescent="0.2">
      <c r="A14" s="150" t="s">
        <v>127</v>
      </c>
      <c r="B14" s="151">
        <v>0.42</v>
      </c>
      <c r="C14" s="151">
        <v>0.56000000000000005</v>
      </c>
      <c r="D14" s="151">
        <v>0.41</v>
      </c>
      <c r="E14" s="151">
        <v>0.47</v>
      </c>
      <c r="F14" s="151">
        <v>0.65</v>
      </c>
      <c r="H14" s="152"/>
      <c r="I14" s="144"/>
      <c r="J14" s="145"/>
      <c r="K14" s="145"/>
      <c r="L14" s="153"/>
      <c r="M14" s="153"/>
      <c r="N14" s="153"/>
    </row>
    <row r="15" spans="1:14" ht="15" x14ac:dyDescent="0.2">
      <c r="A15" s="74"/>
      <c r="B15" s="151"/>
      <c r="C15" s="151"/>
      <c r="D15" s="151"/>
      <c r="E15" s="151"/>
      <c r="F15" s="151"/>
      <c r="H15" s="152"/>
      <c r="I15" s="144"/>
      <c r="J15" s="145"/>
      <c r="K15" s="145"/>
      <c r="L15" s="153"/>
      <c r="M15" s="153"/>
      <c r="N15" s="153"/>
    </row>
    <row r="16" spans="1:14" ht="15" x14ac:dyDescent="0.2">
      <c r="A16" s="154" t="s">
        <v>128</v>
      </c>
      <c r="B16" s="155"/>
      <c r="C16" s="155"/>
      <c r="D16" s="155"/>
      <c r="E16" s="155"/>
      <c r="F16" s="155"/>
      <c r="H16" s="152"/>
      <c r="I16" s="144"/>
      <c r="J16" s="145"/>
      <c r="K16" s="145"/>
      <c r="L16" s="153"/>
      <c r="M16" s="153"/>
      <c r="N16" s="153"/>
    </row>
    <row r="17" spans="1:14" ht="15" x14ac:dyDescent="0.2">
      <c r="A17" s="142" t="s">
        <v>129</v>
      </c>
      <c r="B17" s="27">
        <v>56.8</v>
      </c>
      <c r="C17" s="27">
        <v>52.3</v>
      </c>
      <c r="D17" s="27">
        <v>54</v>
      </c>
      <c r="E17" s="27">
        <v>54</v>
      </c>
      <c r="F17" s="27">
        <v>58.6</v>
      </c>
      <c r="H17" s="152"/>
      <c r="I17" s="144"/>
      <c r="J17" s="145"/>
      <c r="K17" s="145"/>
      <c r="L17" s="153"/>
      <c r="M17" s="153"/>
      <c r="N17" s="153"/>
    </row>
    <row r="18" spans="1:14" ht="15" x14ac:dyDescent="0.2">
      <c r="A18" s="142" t="s">
        <v>130</v>
      </c>
      <c r="B18" s="27">
        <v>1.9</v>
      </c>
      <c r="C18" s="27">
        <v>2.2000000000000002</v>
      </c>
      <c r="D18" s="27">
        <v>1.6</v>
      </c>
      <c r="E18" s="27">
        <v>3.6</v>
      </c>
      <c r="F18" s="27">
        <v>5.8</v>
      </c>
      <c r="H18" s="152"/>
      <c r="I18" s="144"/>
      <c r="J18" s="145"/>
      <c r="K18" s="145"/>
      <c r="L18" s="153"/>
      <c r="M18" s="153"/>
      <c r="N18" s="153"/>
    </row>
    <row r="19" spans="1:14" ht="15" x14ac:dyDescent="0.2">
      <c r="A19" s="142" t="s">
        <v>131</v>
      </c>
      <c r="B19" s="29">
        <v>399</v>
      </c>
      <c r="C19" s="29">
        <v>408</v>
      </c>
      <c r="D19" s="156"/>
      <c r="E19" s="29">
        <v>402</v>
      </c>
      <c r="F19" s="29">
        <v>403</v>
      </c>
      <c r="H19" s="152"/>
      <c r="I19" s="144"/>
      <c r="J19" s="145"/>
      <c r="K19" s="145"/>
      <c r="L19" s="153"/>
      <c r="M19" s="153"/>
      <c r="N19" s="153"/>
    </row>
    <row r="20" spans="1:14" ht="30.75" customHeight="1" x14ac:dyDescent="0.2">
      <c r="A20" s="157" t="s">
        <v>132</v>
      </c>
      <c r="B20" s="160">
        <v>303</v>
      </c>
      <c r="C20" s="160">
        <v>301</v>
      </c>
      <c r="D20" s="161"/>
      <c r="E20" s="160">
        <v>300</v>
      </c>
      <c r="F20" s="160">
        <v>292</v>
      </c>
      <c r="H20" s="152"/>
      <c r="I20" s="144"/>
      <c r="J20" s="145"/>
      <c r="K20" s="145"/>
      <c r="L20" s="153"/>
      <c r="M20" s="153"/>
      <c r="N20" s="153"/>
    </row>
    <row r="21" spans="1:14" ht="15" x14ac:dyDescent="0.2">
      <c r="A21" s="142" t="s">
        <v>133</v>
      </c>
      <c r="B21" s="27">
        <v>57.2</v>
      </c>
      <c r="C21" s="29">
        <v>49.1</v>
      </c>
      <c r="D21" s="156"/>
      <c r="E21" s="27">
        <v>51.5</v>
      </c>
      <c r="F21" s="27">
        <v>43.9</v>
      </c>
      <c r="H21" s="152"/>
      <c r="I21" s="144"/>
      <c r="J21" s="145"/>
      <c r="K21" s="145"/>
      <c r="L21" s="153"/>
      <c r="M21" s="153"/>
      <c r="N21" s="153"/>
    </row>
    <row r="22" spans="1:14" ht="15" x14ac:dyDescent="0.2">
      <c r="A22" s="142" t="s">
        <v>134</v>
      </c>
      <c r="B22" s="27">
        <v>5.7</v>
      </c>
      <c r="C22" s="27">
        <v>6.1</v>
      </c>
      <c r="D22" s="156"/>
      <c r="E22" s="27">
        <v>6</v>
      </c>
      <c r="F22" s="27">
        <v>5.3</v>
      </c>
      <c r="H22" s="152"/>
      <c r="I22" s="144"/>
      <c r="J22" s="145"/>
      <c r="K22" s="145"/>
      <c r="L22" s="153"/>
      <c r="M22" s="153"/>
      <c r="N22" s="153"/>
    </row>
    <row r="23" spans="1:14" ht="15" x14ac:dyDescent="0.2">
      <c r="A23" s="142" t="s">
        <v>135</v>
      </c>
      <c r="B23" s="27">
        <v>15.1</v>
      </c>
      <c r="C23" s="27">
        <v>18.600000000000001</v>
      </c>
      <c r="D23" s="156"/>
      <c r="E23" s="27">
        <v>29.2</v>
      </c>
      <c r="F23" s="27">
        <v>47.4</v>
      </c>
      <c r="H23" s="152"/>
      <c r="I23" s="144"/>
      <c r="J23" s="145"/>
      <c r="K23" s="145"/>
      <c r="L23" s="153"/>
      <c r="M23" s="153"/>
      <c r="N23" s="153"/>
    </row>
    <row r="24" spans="1:14" ht="15" x14ac:dyDescent="0.2">
      <c r="A24" s="142" t="s">
        <v>136</v>
      </c>
      <c r="B24" s="29">
        <v>142</v>
      </c>
      <c r="C24" s="29">
        <v>128</v>
      </c>
      <c r="D24" s="156"/>
      <c r="E24" s="29">
        <v>134</v>
      </c>
      <c r="F24" s="29">
        <v>145</v>
      </c>
      <c r="H24" s="152"/>
      <c r="I24" s="144"/>
      <c r="J24" s="145"/>
      <c r="K24" s="145"/>
      <c r="L24" s="153"/>
      <c r="M24" s="153"/>
      <c r="N24" s="153"/>
    </row>
    <row r="25" spans="1:14" ht="15" x14ac:dyDescent="0.2">
      <c r="A25" s="150" t="s">
        <v>137</v>
      </c>
      <c r="B25" s="158">
        <v>16.7</v>
      </c>
      <c r="C25" s="158">
        <v>20.2</v>
      </c>
      <c r="D25" s="159"/>
      <c r="E25" s="158">
        <v>17.3</v>
      </c>
      <c r="F25" s="158">
        <v>21.9</v>
      </c>
      <c r="H25" s="152"/>
      <c r="I25" s="144"/>
      <c r="J25" s="145"/>
      <c r="K25" s="145"/>
      <c r="L25" s="153"/>
      <c r="M25" s="153"/>
      <c r="N25" s="153"/>
    </row>
    <row r="26" spans="1:14" ht="15" x14ac:dyDescent="0.2">
      <c r="A26" s="13"/>
      <c r="B26" s="13"/>
      <c r="C26" s="13"/>
      <c r="D26" s="27"/>
      <c r="E26" s="27"/>
      <c r="F26" s="27"/>
      <c r="H26" s="152"/>
      <c r="I26" s="144"/>
      <c r="J26" s="145"/>
      <c r="K26" s="145"/>
      <c r="L26" s="153"/>
      <c r="M26" s="153"/>
      <c r="N26" s="153"/>
    </row>
    <row r="27" spans="1:14" ht="16.5" x14ac:dyDescent="0.2">
      <c r="A27" s="142" t="s">
        <v>138</v>
      </c>
      <c r="B27" s="142"/>
      <c r="C27" s="142"/>
      <c r="D27" s="27"/>
      <c r="E27" s="27"/>
      <c r="F27" s="27"/>
      <c r="H27" s="152"/>
      <c r="I27" s="144"/>
      <c r="J27" s="145"/>
      <c r="K27" s="145"/>
      <c r="L27" s="153"/>
      <c r="M27" s="153"/>
      <c r="N27" s="153"/>
    </row>
    <row r="28" spans="1:14" ht="15" x14ac:dyDescent="0.2">
      <c r="A28" s="20"/>
      <c r="B28" s="20"/>
      <c r="C28" s="20"/>
    </row>
    <row r="29" spans="1:14" ht="15" x14ac:dyDescent="0.2">
      <c r="A29" s="20"/>
      <c r="B29" s="20"/>
      <c r="C29" s="20"/>
      <c r="D29" s="21"/>
      <c r="E29" s="21"/>
      <c r="F29" s="21"/>
      <c r="H29" s="152"/>
      <c r="I29" s="152"/>
      <c r="J29" s="27"/>
      <c r="K29" s="27"/>
      <c r="L29" s="27"/>
    </row>
    <row r="30" spans="1:14" ht="15" x14ac:dyDescent="0.2">
      <c r="A30" s="20"/>
      <c r="B30" s="20"/>
      <c r="C30" s="20"/>
      <c r="D30" s="21"/>
      <c r="E30" s="21"/>
      <c r="H30" s="152"/>
      <c r="I30" s="152"/>
      <c r="J30" s="27"/>
      <c r="K30" s="27"/>
      <c r="L30" s="27"/>
    </row>
    <row r="31" spans="1:14" ht="15" x14ac:dyDescent="0.2">
      <c r="A31" s="20"/>
      <c r="B31" s="20"/>
      <c r="C31" s="20"/>
      <c r="D31" s="21"/>
      <c r="E31" s="21"/>
      <c r="H31" s="152"/>
      <c r="I31" s="152"/>
      <c r="J31" s="27"/>
      <c r="K31" s="27"/>
      <c r="L31" s="27"/>
    </row>
    <row r="32" spans="1:14" x14ac:dyDescent="0.2">
      <c r="H32" s="152"/>
      <c r="I32" s="152"/>
      <c r="J32" s="27"/>
      <c r="K32" s="27"/>
      <c r="L32" s="27"/>
    </row>
  </sheetData>
  <sheetProtection algorithmName="SHA-512" hashValue="pqMrKkR0jKuksI5Vvj6RLQ2Bkl8DUWjA4zDCFuWzDThNNz0gDgPC6op73EcJ6pWDmthYklxMSdNQA8v0ChOEnw==" saltValue="sx1ChuJQX/aZXcol57PjrQ==" spinCount="100000" sheet="1" objects="1" scenarios="1"/>
  <mergeCells count="1">
    <mergeCell ref="A2:F2"/>
  </mergeCells>
  <pageMargins left="0.7" right="0.7" top="0.75" bottom="0.75" header="0.3" footer="0.3"/>
  <pageSetup paperSize="9"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EC3900A1C9D247B7C746F35A9E60DD" ma:contentTypeVersion="4" ma:contentTypeDescription="Create a new document." ma:contentTypeScope="" ma:versionID="3475303139688c612b470fdde57ccd3f">
  <xsd:schema xmlns:xsd="http://www.w3.org/2001/XMLSchema" xmlns:xs="http://www.w3.org/2001/XMLSchema" xmlns:p="http://schemas.microsoft.com/office/2006/metadata/properties" xmlns:ns1="http://schemas.microsoft.com/sharepoint/v3" xmlns:ns2="http://schemas.microsoft.com/sharepoint/v4" xmlns:ns3="d747fa91-e616-47a2-a499-20f248985df1" targetNamespace="http://schemas.microsoft.com/office/2006/metadata/properties" ma:root="true" ma:fieldsID="f57c4573e7a6225a0a11c86874472955" ns1:_="" ns2:_="" ns3:_="">
    <xsd:import namespace="http://schemas.microsoft.com/sharepoint/v3"/>
    <xsd:import namespace="http://schemas.microsoft.com/sharepoint/v4"/>
    <xsd:import namespace="d747fa91-e616-47a2-a499-20f248985df1"/>
    <xsd:element name="properties">
      <xsd:complexType>
        <xsd:sequence>
          <xsd:element name="documentManagement">
            <xsd:complexType>
              <xsd:all>
                <xsd:element ref="ns1:PublishingStartDate" minOccurs="0"/>
                <xsd:element ref="ns1:PublishingExpirationDate" minOccurs="0"/>
                <xsd:element ref="ns1:_vti_ItemHoldRecordStatus" minOccurs="0"/>
                <xsd:element ref="ns2:IconOverla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_vti_ItemHoldRecordStatus" ma:index="10"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47fa91-e616-47a2-a499-20f248985df1"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|xlsx|lockoverlay.png</IconOverlay>
    <PublishingExpirationDate xmlns="http://schemas.microsoft.com/sharepoint/v3" xsi:nil="true"/>
    <PublishingStartDate xmlns="http://schemas.microsoft.com/sharepoint/v3" xsi:nil="true"/>
    <_vti_ItemHoldRecordStatus xmlns="http://schemas.microsoft.com/sharepoint/v3">4353</_vti_ItemHoldRecordStatus>
  </documentManagement>
</p:properties>
</file>

<file path=customXml/itemProps1.xml><?xml version="1.0" encoding="utf-8"?>
<ds:datastoreItem xmlns:ds="http://schemas.openxmlformats.org/officeDocument/2006/customXml" ds:itemID="{25C7A121-F4A7-48CC-8872-B910D59F62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d747fa91-e616-47a2-a499-20f248985d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426742-AD4A-4704-A6D3-40B034F5B830}">
  <ds:schemaRefs>
    <ds:schemaRef ds:uri="http://schemas.microsoft.com/sharepoint/v3/contenttype/forms"/>
  </ds:schemaRefs>
</ds:datastoreItem>
</file>

<file path=customXml/itemProps3.xml><?xml version="1.0" encoding="utf-8"?>
<ds:datastoreItem xmlns:ds="http://schemas.openxmlformats.org/officeDocument/2006/customXml" ds:itemID="{A9A5583F-471C-4150-AD5C-3D85CC8AB605}">
  <ds:schemaRefs>
    <ds:schemaRef ds:uri="http://purl.org/dc/terms/"/>
    <ds:schemaRef ds:uri="http://schemas.microsoft.com/sharepoint/v4"/>
    <ds:schemaRef ds:uri="http://www.w3.org/XML/1998/namespace"/>
    <ds:schemaRef ds:uri="http://purl.org/dc/elements/1.1/"/>
    <ds:schemaRef ds:uri="http://schemas.microsoft.com/office/2006/metadata/propertie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d747fa91-e616-47a2-a499-20f248985df1"/>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Analysis of AUMA</vt:lpstr>
      <vt:lpstr>Revenue yield</vt:lpstr>
      <vt:lpstr>Revenue yield by asset class</vt:lpstr>
      <vt:lpstr>Quarterly flows</vt:lpstr>
      <vt:lpstr>Public markets and Alternatives</vt:lpstr>
      <vt:lpstr>AUM by asset class - detail</vt:lpstr>
      <vt:lpstr>AUM by geography</vt:lpstr>
      <vt:lpstr>ii performance highlights</vt:lpstr>
      <vt:lpstr>'Analysis of AUMA'!Print_Area</vt:lpstr>
      <vt:lpstr>'AUM by asset class - detail'!Print_Area</vt:lpstr>
      <vt:lpstr>'ii performance highlights'!Print_Area</vt:lpstr>
      <vt:lpstr>'Public markets and Alternatives'!Print_Area</vt:lpstr>
      <vt:lpstr>'Revenue yield'!Print_Area</vt:lpstr>
      <vt:lpstr>'Revenue yield by asset class'!Print_Area</vt:lpstr>
    </vt:vector>
  </TitlesOfParts>
  <Company>abrdn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Half year results data pack 2023</dc:title>
  <dc:creator>James Harley</dc:creator>
  <cp:lastModifiedBy>Corbin Chaplin</cp:lastModifiedBy>
  <cp:lastPrinted>2022-08-02T22:12:48Z</cp:lastPrinted>
  <dcterms:created xsi:type="dcterms:W3CDTF">2021-07-05T07:56:34Z</dcterms:created>
  <dcterms:modified xsi:type="dcterms:W3CDTF">2023-08-14T14:58:16Z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0x010100CEEC3900A1C9D247B7C746F35A9E60DD</vt:lpwstr>
  </property>
  <property fmtid="{D5CDD505-2E9C-101B-9397-08002B2CF9AE}" pid="5" name="ecm_ItemDeleteBlockHolders">
    <vt:lpwstr>_dlc_holds_lock</vt:lpwstr>
  </property>
  <property fmtid="{D5CDD505-2E9C-101B-9397-08002B2CF9AE}" pid="6" name="ecm_ItemLockHolders">
    <vt:lpwstr>_dlc_holds_lock</vt:lpwstr>
  </property>
  <property fmtid="{D5CDD505-2E9C-101B-9397-08002B2CF9AE}" pid="7" name="_dlc_Holds_Property">
    <vt:lpwstr>;#[local]/Lists/Holds/2;#</vt:lpwstr>
  </property>
  <property fmtid="{D5CDD505-2E9C-101B-9397-08002B2CF9AE}" pid="8" name="MSIP_Label_ce04a232-f5de-4a67-a480-658f31aa3d6d_Enabled">
    <vt:lpwstr>true</vt:lpwstr>
  </property>
  <property fmtid="{D5CDD505-2E9C-101B-9397-08002B2CF9AE}" pid="9" name="MSIP_Label_ce04a232-f5de-4a67-a480-658f31aa3d6d_SetDate">
    <vt:lpwstr>2023-08-01T12:19:31Z</vt:lpwstr>
  </property>
  <property fmtid="{D5CDD505-2E9C-101B-9397-08002B2CF9AE}" pid="10" name="MSIP_Label_ce04a232-f5de-4a67-a480-658f31aa3d6d_Method">
    <vt:lpwstr>Privileged</vt:lpwstr>
  </property>
  <property fmtid="{D5CDD505-2E9C-101B-9397-08002B2CF9AE}" pid="11" name="MSIP_Label_ce04a232-f5de-4a67-a480-658f31aa3d6d_Name">
    <vt:lpwstr>Restricted</vt:lpwstr>
  </property>
  <property fmtid="{D5CDD505-2E9C-101B-9397-08002B2CF9AE}" pid="12" name="MSIP_Label_ce04a232-f5de-4a67-a480-658f31aa3d6d_SiteId">
    <vt:lpwstr>27b2553d-4a89-4c74-88e1-d1d590624294</vt:lpwstr>
  </property>
  <property fmtid="{D5CDD505-2E9C-101B-9397-08002B2CF9AE}" pid="13" name="MSIP_Label_ce04a232-f5de-4a67-a480-658f31aa3d6d_ActionId">
    <vt:lpwstr>1b93ca5f-c336-4a97-9b9f-ba7b360c861b</vt:lpwstr>
  </property>
  <property fmtid="{D5CDD505-2E9C-101B-9397-08002B2CF9AE}" pid="14" name="MSIP_Label_ce04a232-f5de-4a67-a480-658f31aa3d6d_ContentBits">
    <vt:lpwstr>0</vt:lpwstr>
  </property>
</Properties>
</file>